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000"/>
  </bookViews>
  <sheets>
    <sheet name="Форма 1" sheetId="5" r:id="rId1"/>
    <sheet name="Коды программ" sheetId="4" r:id="rId2"/>
  </sheets>
  <externalReferences>
    <externalReference r:id="rId3"/>
  </externalReferences>
  <calcPr calcId="152511"/>
</workbook>
</file>

<file path=xl/calcChain.xml><?xml version="1.0" encoding="utf-8"?>
<calcChain xmlns="http://schemas.openxmlformats.org/spreadsheetml/2006/main">
  <c r="AH43" i="5" l="1"/>
  <c r="D43" i="5"/>
  <c r="AH42" i="5"/>
  <c r="D42" i="5"/>
  <c r="AH41" i="5"/>
  <c r="D41" i="5"/>
  <c r="AH40" i="5"/>
  <c r="D40" i="5"/>
  <c r="AH39" i="5"/>
  <c r="D39" i="5"/>
  <c r="AH38" i="5"/>
  <c r="D38" i="5"/>
  <c r="AH37" i="5"/>
  <c r="D37" i="5"/>
  <c r="AH36" i="5"/>
  <c r="D36" i="5"/>
  <c r="AH35" i="5"/>
  <c r="D35" i="5"/>
  <c r="AH34" i="5"/>
  <c r="D34" i="5"/>
  <c r="AH33" i="5" l="1"/>
  <c r="D33" i="5"/>
  <c r="AH32" i="5"/>
  <c r="D32" i="5"/>
  <c r="AH31" i="5"/>
  <c r="D31" i="5"/>
  <c r="AH30" i="5"/>
  <c r="D30" i="5"/>
  <c r="AH29" i="5"/>
  <c r="D29" i="5"/>
  <c r="AH28" i="5" l="1"/>
  <c r="D28" i="5"/>
  <c r="AH27" i="5"/>
  <c r="D27" i="5"/>
  <c r="AH26" i="5"/>
  <c r="D26" i="5"/>
  <c r="AH25" i="5"/>
  <c r="D25" i="5"/>
  <c r="AH24" i="5"/>
  <c r="D24" i="5"/>
  <c r="AH23" i="5"/>
  <c r="D23" i="5"/>
  <c r="AH22" i="5"/>
  <c r="D22" i="5"/>
  <c r="AH21" i="5"/>
  <c r="D21" i="5"/>
  <c r="AH20" i="5"/>
  <c r="D20" i="5"/>
  <c r="AH19" i="5"/>
  <c r="D19" i="5"/>
  <c r="AH18" i="5"/>
  <c r="D18" i="5"/>
  <c r="AH17" i="5"/>
  <c r="D17" i="5"/>
  <c r="AH16" i="5"/>
  <c r="D16" i="5"/>
  <c r="AH15" i="5"/>
  <c r="D15" i="5"/>
  <c r="AH14" i="5"/>
  <c r="D14" i="5"/>
  <c r="D13" i="5"/>
  <c r="D12" i="5"/>
  <c r="D11" i="5"/>
  <c r="D10" i="5"/>
  <c r="D9" i="5"/>
  <c r="AH9" i="5" l="1"/>
  <c r="AH10" i="5"/>
  <c r="AH11" i="5"/>
  <c r="AH12" i="5"/>
  <c r="AH13" i="5"/>
</calcChain>
</file>

<file path=xl/sharedStrings.xml><?xml version="1.0" encoding="utf-8"?>
<sst xmlns="http://schemas.openxmlformats.org/spreadsheetml/2006/main" count="1486" uniqueCount="1350">
  <si>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</si>
  <si>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</si>
  <si>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</si>
  <si>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</si>
  <si>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</si>
  <si>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</si>
  <si>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</si>
  <si>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</si>
  <si>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</si>
  <si>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</si>
  <si>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</si>
  <si>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</si>
  <si>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</si>
  <si>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</si>
  <si>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</si>
  <si>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</si>
  <si>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</si>
  <si>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</si>
  <si>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</si>
  <si>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</si>
  <si>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</si>
  <si>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</si>
  <si>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</si>
  <si>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</si>
  <si>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</si>
  <si>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</si>
  <si>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</si>
  <si>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</si>
  <si>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</si>
  <si>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</si>
  <si>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</si>
  <si>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</si>
  <si>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</si>
  <si>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</si>
  <si>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</si>
  <si>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</si>
  <si>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</si>
  <si>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</si>
  <si>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</si>
  <si>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</si>
  <si>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</si>
  <si>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</si>
  <si>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</si>
  <si>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</si>
  <si>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</si>
  <si>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</si>
  <si>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</si>
  <si>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</si>
  <si>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</si>
  <si>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</si>
  <si>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</si>
  <si>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</si>
  <si>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</si>
  <si>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</si>
  <si>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</si>
  <si>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</si>
  <si>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</si>
  <si>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</si>
  <si>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</si>
  <si>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</si>
  <si>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</si>
  <si>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</si>
  <si>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</si>
  <si>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</si>
  <si>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</si>
  <si>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</si>
  <si>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</si>
  <si>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</si>
  <si>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</si>
  <si>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</si>
  <si>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</si>
  <si>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</si>
  <si>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</si>
  <si>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</si>
  <si>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</si>
  <si>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</si>
  <si>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</si>
  <si>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</si>
  <si>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</si>
  <si>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</si>
  <si>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</si>
  <si>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</si>
  <si>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</si>
  <si>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</si>
  <si>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</si>
  <si>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</si>
  <si>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</si>
  <si>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</si>
  <si>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</si>
  <si>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</si>
  <si>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</si>
  <si>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</si>
  <si>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</si>
  <si>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</si>
  <si>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</si>
  <si>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</si>
  <si>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</si>
  <si>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</si>
  <si>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</si>
  <si>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</si>
  <si>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</si>
  <si>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</si>
  <si>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</si>
  <si>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</si>
  <si>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</si>
  <si>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</si>
  <si>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</si>
  <si>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</si>
  <si>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</si>
  <si>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</si>
  <si>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</si>
  <si>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</si>
  <si>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</si>
  <si>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</si>
  <si>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</si>
  <si>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</si>
  <si>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</si>
  <si>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</si>
  <si>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</si>
  <si>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</si>
  <si>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</si>
  <si>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</si>
  <si>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</si>
  <si>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</si>
  <si>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</si>
  <si>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</si>
  <si>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</si>
  <si>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</si>
  <si>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</si>
  <si>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</si>
  <si>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</si>
  <si>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</si>
  <si>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</si>
  <si>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</si>
  <si>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</si>
  <si>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</si>
  <si>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</si>
  <si>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</si>
  <si>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</si>
  <si>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</si>
  <si>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</si>
  <si>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</si>
  <si>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</si>
  <si>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</si>
  <si>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</si>
  <si>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</si>
  <si>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</si>
  <si>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</si>
  <si>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</si>
  <si>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</si>
  <si>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</si>
  <si>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</si>
  <si>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</si>
  <si>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</si>
  <si>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</si>
  <si>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</si>
  <si>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</si>
  <si>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</si>
  <si>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</si>
  <si>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</si>
  <si>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</si>
  <si>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</si>
  <si>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</si>
  <si>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</si>
  <si>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</si>
  <si>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</si>
  <si>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</si>
  <si>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</si>
  <si>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</si>
  <si>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</si>
  <si>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</si>
  <si>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</si>
  <si>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</si>
  <si>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</si>
  <si>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</si>
  <si>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</si>
  <si>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</si>
  <si>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</si>
  <si>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</si>
  <si>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</si>
  <si>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</si>
  <si>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</si>
  <si>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</si>
  <si>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</si>
  <si>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</si>
  <si>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</si>
  <si>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</si>
  <si>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</si>
  <si>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</si>
  <si>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</si>
  <si>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</si>
  <si>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</si>
  <si>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</si>
  <si>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</si>
  <si>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</si>
  <si>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</si>
  <si>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</si>
  <si>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</si>
  <si>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</si>
  <si>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</si>
  <si>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</si>
  <si>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</si>
  <si>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</si>
  <si>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</si>
  <si>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</si>
  <si>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</si>
  <si>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</si>
  <si>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</si>
  <si>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</si>
  <si>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</si>
  <si>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</si>
  <si>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</si>
  <si>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</si>
  <si>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</si>
  <si>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</si>
  <si>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</si>
  <si>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</si>
  <si>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</si>
  <si>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</si>
  <si>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</si>
  <si>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</si>
  <si>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</si>
  <si>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</si>
  <si>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</si>
  <si>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</si>
  <si>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</si>
  <si>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</si>
  <si>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</si>
  <si>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</si>
  <si>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</si>
  <si>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</si>
  <si>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</si>
  <si>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</si>
  <si>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</si>
  <si>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</si>
  <si>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</si>
  <si>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</si>
  <si>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</si>
  <si>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</si>
  <si>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</si>
  <si>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</si>
  <si>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</si>
  <si>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</si>
  <si>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</si>
  <si>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</si>
  <si>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</si>
  <si>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</si>
  <si>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</si>
  <si>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</si>
  <si>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</si>
  <si>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</si>
  <si>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</si>
  <si>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</si>
  <si>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</si>
  <si>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</si>
  <si>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</si>
  <si>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</si>
  <si>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</si>
  <si>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</si>
  <si>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</si>
  <si>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</si>
  <si>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</si>
  <si>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</si>
  <si>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</si>
  <si>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</si>
  <si>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</si>
  <si>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</si>
  <si>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</si>
  <si>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</si>
  <si>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</si>
  <si>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</si>
  <si>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</si>
  <si>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</si>
  <si>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</si>
  <si>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</si>
  <si>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</si>
  <si>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</si>
  <si>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</si>
  <si>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</si>
  <si>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</si>
  <si>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</si>
  <si>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</si>
  <si>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</si>
  <si>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</si>
  <si>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</si>
  <si>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</si>
  <si>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</si>
  <si>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</si>
  <si>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</si>
  <si>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</si>
  <si>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</si>
  <si>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</si>
  <si>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</si>
  <si>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</si>
  <si>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</si>
  <si>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</si>
  <si>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</si>
  <si>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</si>
  <si>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</si>
  <si>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</si>
  <si>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</si>
  <si>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</si>
  <si>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</si>
  <si>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</si>
  <si>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</si>
  <si>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</si>
  <si>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</si>
  <si>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</si>
  <si>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</si>
  <si>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</si>
  <si>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</si>
  <si>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</si>
  <si>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</si>
  <si>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</si>
  <si>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</si>
  <si>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</si>
  <si>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</si>
  <si>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</si>
  <si>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</si>
  <si>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</si>
  <si>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</si>
  <si>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</si>
  <si>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</si>
  <si>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</si>
  <si>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</si>
  <si>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</si>
  <si>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</si>
  <si>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</si>
  <si>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</si>
  <si>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</si>
  <si>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</si>
  <si>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</si>
  <si>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</si>
  <si>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</si>
  <si>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</si>
  <si>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</si>
  <si>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</si>
  <si>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</si>
  <si>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</si>
  <si>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</si>
  <si>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</si>
  <si>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</si>
  <si>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</si>
  <si>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</si>
  <si>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</si>
  <si>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</si>
  <si>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</si>
  <si>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</si>
  <si>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</si>
  <si>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</si>
  <si>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</si>
  <si>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</si>
  <si>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</si>
  <si>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</si>
  <si>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</si>
  <si>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</si>
  <si>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</si>
  <si>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</si>
  <si>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</si>
  <si>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</si>
  <si>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</si>
  <si>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</si>
  <si>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</si>
  <si>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</si>
  <si>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</si>
  <si>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</si>
  <si>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</si>
  <si>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</si>
  <si>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</si>
  <si>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</si>
  <si>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</si>
  <si>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</si>
  <si>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</si>
  <si>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</si>
  <si>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</si>
  <si>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</si>
  <si>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</si>
  <si>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</si>
  <si>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</si>
  <si>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</si>
  <si>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</si>
  <si>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</si>
  <si>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</si>
  <si>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</si>
  <si>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</si>
  <si>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</si>
  <si>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</si>
  <si>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</si>
  <si>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</si>
  <si>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</si>
  <si>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</si>
  <si>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</si>
  <si>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</si>
  <si>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</si>
  <si>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</si>
  <si>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</si>
  <si>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</si>
  <si>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</si>
  <si>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</si>
  <si>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</si>
  <si>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</si>
  <si>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</si>
  <si>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</si>
  <si>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</si>
  <si>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</si>
  <si>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</si>
  <si>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</si>
  <si>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</si>
  <si>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</si>
  <si>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</si>
  <si>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</si>
  <si>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</si>
  <si>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</si>
  <si>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</si>
  <si>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</si>
  <si>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</si>
  <si>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</si>
  <si>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</si>
  <si>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</si>
  <si>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</si>
  <si>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</si>
  <si>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</si>
  <si>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</si>
  <si>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</si>
  <si>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</si>
  <si>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</si>
  <si>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</si>
  <si>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</si>
  <si>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</si>
  <si>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</si>
  <si>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</si>
  <si>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</si>
  <si>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</si>
  <si>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</si>
  <si>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</si>
  <si>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</si>
  <si>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</si>
  <si>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</si>
  <si>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</si>
  <si>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</si>
  <si>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</si>
  <si>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</si>
  <si>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</si>
  <si>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</si>
  <si>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</si>
  <si>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</si>
  <si>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</si>
  <si>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</si>
  <si>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</si>
  <si>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</si>
  <si>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</si>
  <si>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</si>
  <si>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</si>
  <si>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</si>
  <si>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</si>
  <si>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</si>
  <si>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</si>
  <si>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</si>
  <si>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</si>
  <si>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</si>
  <si>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</si>
  <si>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</si>
  <si>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</si>
  <si>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</si>
  <si>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</si>
  <si>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</si>
  <si>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</si>
  <si>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</si>
  <si>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</si>
  <si>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</si>
  <si>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</si>
  <si>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</si>
  <si>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</si>
  <si>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</si>
  <si>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</si>
  <si>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</si>
  <si>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</si>
  <si>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</si>
  <si>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</si>
  <si>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</si>
  <si>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</si>
  <si>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</si>
  <si>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</si>
  <si>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</si>
  <si>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</si>
  <si>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</si>
  <si>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</si>
  <si>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</si>
  <si>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</si>
  <si>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</si>
  <si>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</si>
  <si>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</si>
  <si>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</si>
  <si>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</si>
  <si>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</si>
  <si>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</si>
  <si>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</si>
  <si>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</si>
  <si>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</si>
  <si>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</si>
  <si>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</si>
  <si>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</si>
  <si>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</si>
  <si>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</si>
  <si>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</si>
  <si>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</si>
  <si>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</si>
  <si>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</si>
  <si>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</si>
  <si>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</si>
  <si>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</si>
  <si>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</si>
  <si>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</si>
  <si>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</si>
  <si>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</si>
  <si>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</si>
  <si>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</si>
  <si>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</si>
  <si>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</si>
  <si>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</si>
  <si>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</si>
  <si>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</si>
  <si>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</si>
  <si>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</si>
  <si>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</si>
  <si>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</si>
  <si>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</si>
  <si>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</si>
  <si>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</si>
  <si>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</si>
  <si>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</si>
  <si>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</si>
  <si>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</si>
  <si>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</si>
  <si>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</si>
  <si>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</si>
  <si>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</si>
  <si>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</si>
  <si>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</si>
  <si>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</si>
  <si>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</si>
  <si>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</si>
  <si>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</si>
  <si>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</si>
  <si>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</si>
  <si>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</si>
  <si>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</si>
  <si>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</si>
  <si>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</si>
  <si>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</si>
  <si>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</si>
  <si>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</si>
  <si>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</si>
  <si>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</si>
  <si>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</si>
  <si>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</si>
  <si>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</si>
  <si>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</si>
  <si>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</si>
  <si>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</si>
  <si>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</si>
  <si>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</si>
  <si>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</si>
  <si>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</si>
  <si>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</si>
  <si>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</si>
  <si>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</si>
  <si>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</si>
  <si>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</si>
  <si>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</si>
  <si>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</si>
  <si>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</si>
  <si>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</si>
  <si>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</si>
  <si>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</si>
  <si>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</si>
  <si>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</si>
  <si>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</si>
  <si>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</si>
  <si>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</si>
  <si>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</si>
  <si>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</si>
  <si>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</si>
  <si>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</si>
  <si>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</si>
  <si>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</si>
  <si>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</si>
  <si>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</si>
  <si>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</si>
  <si>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</si>
  <si>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</si>
  <si>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</si>
  <si>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</si>
  <si>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</si>
  <si>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</si>
  <si>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</si>
  <si>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</si>
  <si>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</si>
  <si>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</si>
  <si>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</si>
  <si>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</si>
  <si>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</si>
  <si>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</si>
  <si>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</si>
  <si>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</si>
  <si>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</si>
  <si>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</si>
  <si>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</si>
  <si>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</si>
  <si>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</si>
  <si>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</si>
  <si>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</si>
  <si>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</si>
  <si>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</si>
  <si>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</si>
  <si>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</si>
  <si>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</si>
  <si>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</si>
  <si>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</si>
  <si>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</si>
  <si>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</si>
  <si>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</si>
  <si>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</si>
  <si>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</si>
  <si>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</si>
  <si>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</si>
  <si>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</si>
  <si>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</si>
  <si>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</si>
  <si>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</si>
  <si>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</si>
  <si>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</si>
  <si>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</si>
  <si>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</si>
  <si>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</si>
  <si>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</si>
  <si>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</si>
  <si>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</si>
  <si>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</si>
  <si>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</si>
  <si>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</si>
  <si>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</si>
  <si>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</si>
  <si>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</si>
  <si>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</si>
  <si>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</si>
  <si>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</si>
  <si>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</si>
  <si>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</si>
  <si>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</si>
  <si>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</si>
  <si>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</si>
  <si>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</si>
  <si>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</si>
  <si>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</si>
  <si>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</si>
  <si>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</si>
  <si>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</si>
  <si>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</si>
  <si>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</si>
  <si>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</si>
  <si>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</si>
  <si>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</si>
  <si>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</si>
  <si>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</si>
  <si>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</si>
  <si>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</si>
  <si>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</si>
  <si>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</si>
  <si>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</si>
  <si>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</si>
  <si>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</si>
  <si>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</si>
  <si>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</si>
  <si>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</si>
  <si>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</si>
  <si>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</si>
  <si>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</si>
  <si>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</si>
  <si>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</si>
  <si>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</si>
  <si>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</si>
  <si>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</si>
  <si>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</si>
  <si>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</si>
  <si>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</si>
  <si>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</si>
  <si>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</si>
  <si>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</si>
  <si>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</si>
  <si>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</si>
  <si>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</si>
  <si>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</si>
  <si>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</si>
  <si>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</si>
  <si>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</si>
  <si>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</si>
  <si>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</si>
  <si>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</si>
  <si>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</si>
  <si>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</si>
  <si>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</si>
  <si>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</si>
  <si>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</si>
  <si>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</si>
  <si>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</si>
  <si>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</si>
  <si>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</si>
  <si>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</si>
  <si>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</si>
  <si>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</si>
  <si>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</si>
  <si>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</si>
  <si>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</si>
  <si>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</si>
  <si>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</si>
  <si>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</si>
  <si>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</si>
  <si>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</si>
  <si>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</si>
  <si>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</si>
  <si>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</si>
  <si>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</si>
  <si>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</si>
  <si>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</si>
  <si>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</si>
  <si>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</si>
  <si>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</si>
  <si>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</si>
  <si>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</si>
  <si>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</si>
  <si>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</si>
  <si>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</si>
  <si>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</si>
  <si>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</si>
  <si>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</si>
  <si>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</si>
  <si>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</si>
  <si>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</si>
  <si>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</si>
  <si>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</si>
  <si>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</si>
  <si>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</si>
  <si>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</si>
  <si>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</si>
  <si>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</si>
  <si>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</si>
  <si>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</si>
  <si>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</si>
  <si>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</si>
  <si>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</si>
  <si>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</si>
  <si>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</si>
  <si>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</si>
  <si>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</si>
  <si>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</si>
  <si>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</si>
  <si>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</si>
  <si>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</si>
  <si>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</si>
  <si>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</si>
  <si>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</si>
  <si>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</si>
  <si>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</si>
  <si>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</si>
  <si>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</si>
  <si>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</si>
  <si>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</si>
  <si>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</si>
  <si>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</si>
  <si>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</si>
  <si>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</si>
  <si>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</si>
  <si>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</si>
  <si>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</si>
  <si>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</si>
  <si>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</si>
  <si>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</si>
  <si>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</si>
  <si>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</si>
  <si>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</si>
  <si>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</si>
  <si>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</si>
  <si>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</si>
  <si>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</si>
  <si>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</si>
  <si>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</si>
  <si>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</si>
  <si>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</si>
  <si>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</si>
  <si>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</si>
  <si>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</si>
  <si>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</si>
  <si>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</si>
  <si>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</si>
  <si>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</si>
  <si>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</si>
  <si>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</si>
  <si>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</si>
  <si>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</si>
  <si>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</si>
  <si>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</si>
  <si>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</si>
  <si>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</si>
  <si>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</si>
  <si>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</si>
  <si>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</si>
  <si>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</si>
  <si>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</si>
  <si>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</si>
  <si>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</si>
  <si>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</si>
  <si>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</si>
  <si>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</si>
  <si>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</si>
  <si>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</si>
  <si>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</si>
  <si>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</si>
  <si>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</si>
  <si>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</si>
  <si>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</si>
  <si>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</si>
  <si>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</si>
  <si>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</si>
  <si>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</si>
  <si>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</si>
  <si>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</si>
  <si>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</si>
  <si>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</si>
  <si>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</si>
  <si>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</si>
  <si>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</si>
  <si>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</si>
  <si>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</si>
  <si>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</si>
  <si>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</si>
  <si>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</si>
  <si>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</si>
  <si>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</si>
  <si>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</si>
  <si>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</si>
  <si>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</si>
  <si>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</si>
  <si>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</si>
  <si>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</si>
  <si>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</si>
  <si>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</si>
  <si>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</si>
  <si>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</si>
  <si>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</si>
  <si>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</si>
  <si>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</si>
  <si>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</si>
  <si>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</si>
  <si>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</si>
  <si>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</si>
  <si>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</si>
  <si>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</si>
  <si>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</si>
  <si>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</si>
  <si>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</si>
  <si>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</si>
  <si>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</si>
  <si>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</si>
  <si>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</si>
  <si>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</si>
  <si>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</si>
  <si>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</si>
  <si>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</si>
  <si>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</si>
  <si>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</si>
  <si>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</si>
  <si>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</si>
  <si>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</si>
  <si>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</si>
  <si>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</si>
  <si>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</si>
  <si>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</si>
  <si>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</si>
  <si>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</si>
  <si>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</si>
  <si>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</si>
  <si>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</si>
  <si>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</si>
  <si>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</si>
  <si>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</si>
  <si>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</si>
  <si>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</si>
  <si>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</si>
  <si>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</si>
  <si>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</si>
  <si>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</si>
  <si>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</si>
  <si>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</si>
  <si>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</si>
  <si>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</si>
  <si>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</si>
  <si>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</si>
  <si>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</si>
  <si>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</si>
  <si>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</si>
  <si>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</si>
  <si>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</si>
  <si>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</si>
  <si>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</si>
  <si>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</si>
  <si>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</si>
  <si>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</si>
  <si>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</si>
  <si>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</si>
  <si>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</si>
  <si>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</si>
  <si>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</si>
  <si>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</si>
  <si>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</si>
  <si>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</si>
  <si>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</si>
  <si>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</si>
  <si>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</si>
  <si>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</si>
  <si>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</si>
  <si>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</si>
  <si>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</si>
  <si>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</si>
  <si>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</si>
  <si>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</si>
  <si>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</si>
  <si>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</si>
  <si>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</si>
  <si>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</si>
  <si>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</si>
  <si>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</si>
  <si>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</si>
  <si>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</si>
  <si>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</si>
  <si>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</si>
  <si>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</si>
  <si>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</si>
  <si>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</si>
  <si>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</si>
  <si>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</si>
  <si>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</si>
  <si>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</si>
  <si>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</si>
  <si>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</si>
  <si>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</si>
  <si>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</si>
  <si>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</si>
  <si>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</si>
  <si>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</si>
  <si>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</si>
  <si>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</si>
  <si>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</si>
  <si>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</si>
  <si>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</si>
  <si>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</si>
  <si>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</si>
  <si>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</si>
  <si>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</si>
  <si>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</si>
  <si>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</si>
  <si>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</si>
  <si>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</si>
  <si>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</si>
  <si>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</si>
  <si>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</si>
  <si>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</si>
  <si>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</si>
  <si>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</si>
  <si>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</si>
  <si>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</si>
  <si>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</si>
  <si>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</si>
  <si>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</si>
  <si>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</si>
  <si>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</si>
  <si>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</si>
  <si>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</si>
  <si>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</si>
  <si>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</si>
  <si>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</si>
  <si>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</si>
  <si>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</si>
  <si>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</si>
  <si>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</si>
  <si>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</si>
  <si>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</si>
  <si>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</si>
  <si>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</si>
  <si>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</si>
  <si>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</si>
  <si>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</si>
  <si>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</si>
  <si>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</si>
  <si>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</si>
  <si>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</si>
  <si>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</si>
  <si>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</si>
  <si>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</si>
  <si>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</si>
  <si>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</si>
  <si>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</si>
  <si>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</si>
  <si>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</si>
  <si>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</si>
  <si>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</si>
  <si>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</si>
  <si>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</si>
  <si>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</si>
  <si>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</si>
  <si>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</si>
  <si>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</si>
  <si>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</si>
  <si>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</si>
  <si>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</si>
  <si>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</si>
  <si>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</si>
  <si>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</si>
  <si>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</si>
  <si>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</si>
  <si>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</si>
  <si>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</si>
  <si>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</si>
  <si>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</si>
  <si>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</si>
  <si>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</si>
  <si>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</si>
  <si>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</si>
  <si>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</si>
  <si>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</si>
  <si>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</si>
  <si>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</si>
  <si>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</si>
  <si>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</si>
  <si>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</si>
  <si>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</si>
  <si>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</si>
  <si>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</si>
  <si>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</si>
  <si>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</si>
  <si>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</si>
  <si>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</si>
  <si>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</si>
  <si>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</si>
  <si>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</si>
  <si>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</si>
  <si>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</si>
  <si>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</si>
  <si>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</si>
  <si>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</si>
  <si>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</si>
  <si>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</si>
  <si>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</si>
  <si>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</si>
  <si>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</si>
  <si>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</si>
  <si>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</si>
  <si>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</si>
  <si>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</si>
  <si>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</si>
  <si>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</si>
  <si>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</si>
  <si>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</si>
  <si>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</si>
  <si>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</si>
  <si>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</si>
  <si>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</si>
  <si>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</si>
  <si>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</si>
  <si>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</si>
  <si>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</si>
  <si>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</si>
  <si>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</si>
  <si>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</si>
  <si>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</si>
  <si>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</si>
  <si>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</si>
  <si>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</si>
  <si>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</si>
  <si>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</si>
  <si>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</si>
  <si>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</si>
  <si>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</si>
  <si>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</si>
  <si>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</si>
  <si>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</si>
  <si>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</si>
  <si>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</si>
  <si>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</si>
  <si>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</si>
  <si>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</si>
  <si>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</si>
  <si>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</si>
  <si>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</si>
  <si>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</si>
  <si>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</si>
  <si>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</si>
  <si>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</si>
  <si>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</si>
  <si>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</si>
  <si>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</si>
  <si>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</si>
  <si>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</si>
  <si>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</si>
  <si>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</si>
  <si>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</si>
  <si>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</si>
  <si>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</si>
  <si>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</si>
  <si>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</si>
  <si>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</si>
  <si>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</si>
  <si>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</si>
  <si>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</si>
  <si>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</si>
  <si>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</si>
  <si>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</si>
  <si>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</si>
  <si>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</si>
  <si>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</si>
  <si>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</si>
  <si>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</si>
  <si>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</si>
  <si>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</si>
  <si>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</si>
  <si>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</si>
  <si>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</si>
  <si>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</si>
  <si>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</si>
  <si>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</si>
  <si>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</si>
  <si>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</si>
  <si>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</si>
  <si>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</si>
  <si>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</si>
  <si>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</si>
  <si>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</si>
  <si>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</si>
  <si>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</si>
  <si>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</si>
  <si>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</si>
  <si>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</si>
  <si>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</si>
  <si>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</si>
  <si>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</si>
  <si>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</si>
  <si>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</si>
  <si>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</si>
  <si>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</si>
  <si>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</si>
  <si>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</si>
  <si>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</si>
  <si>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</si>
  <si>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</si>
  <si>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</si>
  <si>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</si>
  <si>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</si>
  <si>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</si>
  <si>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</si>
  <si>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</si>
  <si>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</si>
  <si>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</si>
  <si>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</si>
  <si>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</si>
  <si>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</si>
  <si>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</si>
  <si>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</si>
  <si>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</si>
  <si>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</si>
  <si>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</si>
  <si>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</si>
  <si>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</si>
  <si>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</si>
  <si>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</si>
  <si>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</si>
  <si>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</si>
  <si>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</si>
  <si>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</si>
  <si>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</si>
  <si>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</si>
  <si>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</si>
  <si>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</si>
  <si>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</si>
  <si>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</si>
  <si>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</si>
  <si>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</si>
  <si>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</si>
  <si>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</si>
  <si>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</si>
  <si>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</si>
  <si>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</si>
  <si>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</si>
  <si>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</si>
  <si>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</si>
  <si>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</si>
  <si>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</si>
  <si>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</si>
  <si>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</si>
  <si>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</si>
  <si>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</si>
  <si>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</si>
  <si>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</si>
  <si>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</si>
  <si>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</si>
  <si>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</si>
  <si>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</si>
  <si>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</si>
  <si>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</si>
  <si>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</si>
  <si>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</si>
  <si>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</si>
  <si>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</si>
  <si>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</si>
  <si>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</si>
  <si>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</si>
  <si>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</si>
  <si>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</si>
  <si>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</si>
  <si>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</si>
  <si>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</si>
  <si>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</si>
  <si>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</si>
  <si>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</si>
  <si>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</si>
  <si>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</si>
  <si>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</si>
  <si>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</si>
  <si>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</si>
  <si>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</si>
  <si>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</si>
  <si>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</si>
  <si>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</si>
  <si>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</si>
  <si>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</si>
  <si>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</si>
  <si>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</si>
  <si>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</si>
  <si>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</si>
  <si>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</si>
  <si>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</si>
  <si>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</si>
  <si>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</si>
  <si>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</si>
  <si>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</si>
  <si>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</si>
  <si>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</si>
  <si>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</si>
  <si>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</si>
  <si>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</si>
  <si>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</si>
  <si>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</si>
  <si>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</si>
  <si>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</si>
  <si>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</si>
  <si>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</si>
  <si>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</si>
  <si>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</si>
  <si>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</si>
  <si>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</si>
  <si>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</si>
  <si>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</si>
  <si>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</si>
  <si>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</si>
  <si>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</si>
  <si>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</si>
  <si>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</si>
  <si>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</si>
  <si>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</si>
  <si>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</si>
  <si>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</si>
  <si>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</si>
  <si>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</si>
  <si>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</si>
  <si>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</si>
  <si>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</si>
  <si>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</si>
  <si>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</si>
  <si>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</si>
  <si>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</si>
  <si>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</si>
  <si>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</si>
  <si>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</si>
  <si>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</si>
  <si>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</si>
  <si>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</si>
  <si>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</si>
  <si>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</si>
  <si>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</si>
  <si>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</si>
  <si>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</si>
  <si>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</si>
  <si>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</si>
  <si>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</si>
  <si>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</si>
  <si>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</si>
  <si>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</si>
  <si>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</si>
  <si>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</si>
  <si>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</si>
  <si>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</si>
  <si>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</si>
  <si>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</si>
  <si>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</si>
  <si>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</si>
  <si>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</si>
  <si>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</si>
  <si>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</si>
  <si>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</si>
  <si>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</si>
  <si>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</si>
  <si>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</si>
  <si>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</si>
  <si>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</si>
  <si>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</si>
  <si>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</si>
  <si>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</si>
  <si>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</si>
  <si>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</si>
  <si>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</si>
  <si>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</si>
  <si>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</si>
  <si>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</si>
  <si>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</si>
  <si>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</si>
  <si>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</si>
  <si>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</si>
  <si>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</si>
  <si>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</si>
  <si>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</si>
  <si>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</si>
  <si>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</si>
  <si>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</si>
  <si>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</si>
  <si>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</si>
  <si>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</si>
  <si>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</si>
  <si>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</si>
  <si>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</si>
  <si>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</si>
  <si>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</si>
  <si>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</si>
  <si>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r>
      <rPr>
        <i/>
        <sz val="12"/>
        <color theme="1"/>
        <rFont val="Times New Roman"/>
        <family val="1"/>
        <charset val="204"/>
      </rPr>
      <t xml:space="preserve">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</si>
  <si>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r>
      <t>Федеральный округ
(указывается в каждой строке)</t>
    </r>
    <r>
      <rPr>
        <b/>
        <i/>
        <sz val="12"/>
        <color theme="1"/>
        <rFont val="Times New Roman"/>
        <family val="1"/>
        <charset val="204"/>
      </rPr>
      <t xml:space="preserve"> </t>
    </r>
    <r>
      <rPr>
        <b/>
        <i/>
        <u/>
        <sz val="12"/>
        <color theme="1"/>
        <rFont val="Times New Roman"/>
        <family val="1"/>
        <charset val="204"/>
      </rPr>
      <t>ПОО не заполняет</t>
    </r>
  </si>
  <si>
    <r>
      <rPr>
        <b/>
        <sz val="14"/>
        <color rgb="FFFF0000"/>
        <rFont val="Times New Roman"/>
        <family val="1"/>
        <charset val="204"/>
      </rPr>
      <t xml:space="preserve">Обязательно для заполнения. </t>
    </r>
    <r>
      <rPr>
        <b/>
        <sz val="14"/>
        <color theme="1"/>
        <rFont val="Times New Roman"/>
        <family val="1"/>
        <charset val="204"/>
      </rPr>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r>
  </si>
  <si>
    <t xml:space="preserve">ГЛЕБОВ АНДРЕЙ НИКОЛАЕВИЧ </t>
  </si>
  <si>
    <t>ЗАМ.ДИРЕКТОРА ПО УПР</t>
  </si>
  <si>
    <t>kcxtehnikym@mail.ru</t>
  </si>
  <si>
    <t>8-915-652-59-44</t>
  </si>
  <si>
    <t>нет контактов - 6 человек</t>
  </si>
  <si>
    <t>Вышла замуж, перехала в другой город нет контактов</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</si>
</sst>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i/>
      <u/>
      <sz val="12"/>
      <color theme="1"/>
      <name val="Times New Roman"/>
      <family val="1"/>
      <charset val="204"/>
    </font>
    <font>
      <sz val="14"/>
      <color rgb="FFFF0000"/>
      <name val="Times New Roman"/>
      <family val="1"/>
      <charset val="204"/>
    </font>
    <font>
      <b/>
      <sz val="14"/>
      <color rgb="FFFF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6"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72">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9" fillId="2" borderId="1" xfId="0" applyFont="1" applyFill="1" applyBorder="1" applyAlignment="1">
      <alignment horizontal="left" vertical="top"/>
    </xf>
    <xf numFmtId="0" fontId="4" fillId="0" borderId="0" xfId="1" applyFont="1"/>
    <xf numFmtId="0" fontId="5" fillId="0" borderId="0" xfId="1" applyFont="1" applyBorder="1" applyAlignment="1">
      <alignment horizontal="left"/>
    </xf>
    <xf numFmtId="0" fontId="5" fillId="0" borderId="1"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3" fillId="3" borderId="0" xfId="1" applyFont="1" applyFill="1"/>
    <xf numFmtId="0" fontId="13" fillId="0" borderId="0" xfId="1" applyFont="1"/>
    <xf numFmtId="0" fontId="2" fillId="0" borderId="1" xfId="1" applyFont="1" applyBorder="1" applyAlignment="1">
      <alignment horizontal="center" vertical="center" wrapText="1"/>
    </xf>
    <xf numFmtId="0" fontId="5" fillId="0" borderId="9" xfId="1" applyFont="1" applyBorder="1" applyAlignment="1">
      <alignment horizontal="center" vertical="top" wrapText="1"/>
    </xf>
    <xf numFmtId="1" fontId="5" fillId="0" borderId="1" xfId="1" applyNumberFormat="1" applyFont="1" applyFill="1" applyBorder="1" applyAlignment="1">
      <alignment horizontal="center" vertical="center"/>
    </xf>
    <xf numFmtId="1" fontId="5" fillId="0" borderId="1" xfId="1" applyNumberFormat="1" applyFont="1" applyBorder="1" applyAlignment="1">
      <alignment horizontal="center" vertical="center" wrapText="1"/>
    </xf>
    <xf numFmtId="0" fontId="5" fillId="0" borderId="1" xfId="1" applyFont="1" applyFill="1" applyBorder="1" applyAlignment="1">
      <alignment horizontal="center" vertical="top" wrapText="1"/>
    </xf>
    <xf numFmtId="49" fontId="5" fillId="0" borderId="1" xfId="1" applyNumberFormat="1" applyFont="1" applyFill="1" applyBorder="1" applyAlignment="1">
      <alignment horizontal="center" vertical="top"/>
    </xf>
    <xf numFmtId="0" fontId="5" fillId="0" borderId="1" xfId="1" applyFont="1" applyFill="1" applyBorder="1" applyAlignment="1">
      <alignment horizontal="left" vertical="top" wrapText="1"/>
    </xf>
    <xf numFmtId="0" fontId="5" fillId="0" borderId="1" xfId="1" applyFont="1" applyFill="1" applyBorder="1" applyAlignment="1">
      <alignment horizontal="center" vertical="center" wrapText="1"/>
    </xf>
    <xf numFmtId="1" fontId="9" fillId="0" borderId="1"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 fontId="3" fillId="0" borderId="0" xfId="1" applyNumberFormat="1" applyFont="1"/>
    <xf numFmtId="0" fontId="5" fillId="0" borderId="1" xfId="1" applyFont="1" applyBorder="1" applyAlignment="1">
      <alignment horizontal="center" vertical="center" wrapText="1"/>
    </xf>
    <xf numFmtId="0" fontId="6" fillId="3" borderId="0" xfId="1" applyFont="1" applyFill="1" applyAlignment="1">
      <alignment horizontal="left" vertical="center" wrapText="1"/>
    </xf>
    <xf numFmtId="0" fontId="3" fillId="3" borderId="0" xfId="1" applyFont="1" applyFill="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4" borderId="6" xfId="1" applyFont="1" applyFill="1" applyBorder="1" applyAlignment="1">
      <alignment horizontal="center" vertical="top" wrapText="1"/>
    </xf>
    <xf numFmtId="0" fontId="5" fillId="4" borderId="7" xfId="1" applyFont="1" applyFill="1" applyBorder="1" applyAlignment="1">
      <alignment horizontal="center" vertical="top"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8" fillId="0" borderId="3" xfId="1" applyNumberFormat="1" applyFont="1" applyBorder="1" applyAlignment="1">
      <alignment horizontal="center" vertical="center" wrapText="1"/>
    </xf>
    <xf numFmtId="49" fontId="8" fillId="0" borderId="4" xfId="1" applyNumberFormat="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8" fillId="0" borderId="5" xfId="1" applyNumberFormat="1" applyFont="1" applyBorder="1" applyAlignment="1">
      <alignment horizontal="center" vertical="center" wrapText="1"/>
    </xf>
    <xf numFmtId="0" fontId="3" fillId="0" borderId="0" xfId="1" applyFont="1" applyFill="1"/>
    <xf numFmtId="49" fontId="5" fillId="0" borderId="3" xfId="1" applyNumberFormat="1" applyFont="1" applyFill="1" applyBorder="1" applyAlignment="1">
      <alignment horizontal="center" vertical="top" wrapText="1"/>
    </xf>
    <xf numFmtId="0" fontId="5" fillId="0" borderId="9" xfId="1" applyFont="1" applyFill="1" applyBorder="1" applyAlignment="1">
      <alignment vertical="top" wrapText="1"/>
    </xf>
    <xf numFmtId="1" fontId="3" fillId="0" borderId="0" xfId="1" applyNumberFormat="1" applyFont="1" applyFill="1"/>
    <xf numFmtId="0" fontId="5" fillId="0" borderId="3" xfId="1" applyFont="1" applyFill="1" applyBorder="1" applyAlignment="1">
      <alignment horizontal="center" vertical="top" wrapText="1"/>
    </xf>
    <xf numFmtId="14" fontId="3" fillId="0" borderId="0" xfId="1" applyNumberFormat="1" applyFont="1" applyFill="1"/>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1090;&#1088;&#1091;&#1076;&#1086;&#1091;&#1089;&#1090;&#1088;&#1086;&#1081;&#1089;&#1090;&#1074;&#1086;\&#1058;&#1088;&#1091;&#1076;&#1086;&#1091;&#1089;&#1090;&#1088;&#1086;&#1081;&#1089;&#1090;&#1074;&#1088;%202021\01.11.2021.%20&#1055;&#1088;&#1080;&#1083;&#1086;&#1078;&#1077;&#1085;&#1080;&#1077;%201%20_%20&#1053;&#1086;&#1074;&#1072;&#1103;%20&#1092;&#1086;&#1088;&#1084;&#1072;%20&#1084;&#1086;&#1085;&#1080;&#1090;&#1086;&#1088;&#1080;&#1085;&#1075;&#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tabSelected="1" topLeftCell="A34" zoomScale="70" zoomScaleNormal="70" workbookViewId="0">
      <selection activeCell="G56" sqref="G56"/>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8" width="21.85546875" style="66" customWidth="1"/>
    <col min="9" max="9" width="21.85546875" style="2" customWidth="1"/>
    <col min="10" max="10" width="22.5703125" style="2" customWidth="1"/>
    <col min="11" max="11" width="14.42578125" style="66" customWidth="1"/>
    <col min="12" max="12" width="18.140625" style="66"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6" t="s">
        <v>1336</v>
      </c>
    </row>
    <row r="2" spans="1:34" ht="20.25" x14ac:dyDescent="0.3">
      <c r="A2" s="11"/>
    </row>
    <row r="3" spans="1:34" ht="147.75" customHeight="1" x14ac:dyDescent="0.3">
      <c r="A3" s="43" t="s">
        <v>1341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29"/>
    </row>
    <row r="5" spans="1:34" s="3" customFormat="1" ht="42.75" customHeight="1" x14ac:dyDescent="0.25">
      <c r="A5" s="47" t="s">
        <v>1342</v>
      </c>
      <c r="B5" s="49" t="s">
        <v>1323</v>
      </c>
      <c r="C5" s="49" t="s">
        <v>1326</v>
      </c>
      <c r="D5" s="49" t="s">
        <v>1324</v>
      </c>
      <c r="E5" s="49" t="s">
        <v>8</v>
      </c>
      <c r="F5" s="49" t="s">
        <v>1325</v>
      </c>
      <c r="G5" s="51" t="s">
        <v>1340</v>
      </c>
      <c r="H5" s="53" t="s">
        <v>1339</v>
      </c>
      <c r="I5" s="54"/>
      <c r="J5" s="54"/>
      <c r="K5" s="54"/>
      <c r="L5" s="54"/>
      <c r="M5" s="54"/>
      <c r="N5" s="54"/>
      <c r="O5" s="54"/>
      <c r="P5" s="54"/>
      <c r="Q5" s="54"/>
      <c r="R5" s="54"/>
      <c r="S5" s="54"/>
      <c r="T5" s="54"/>
      <c r="U5" s="54"/>
      <c r="V5" s="54"/>
      <c r="W5" s="54"/>
      <c r="X5" s="54"/>
      <c r="Y5" s="54"/>
      <c r="Z5" s="54"/>
      <c r="AA5" s="54"/>
      <c r="AB5" s="54"/>
      <c r="AC5" s="54"/>
      <c r="AD5" s="54"/>
      <c r="AE5" s="54"/>
      <c r="AF5" s="65"/>
      <c r="AG5" s="45" t="s">
        <v>1335</v>
      </c>
      <c r="AH5" s="62" t="s">
        <v>1327</v>
      </c>
    </row>
    <row r="6" spans="1:34" s="3" customFormat="1" ht="51.75" customHeight="1" x14ac:dyDescent="0.25">
      <c r="A6" s="48"/>
      <c r="B6" s="50"/>
      <c r="C6" s="50"/>
      <c r="D6" s="50"/>
      <c r="E6" s="50"/>
      <c r="F6" s="50"/>
      <c r="G6" s="51"/>
      <c r="H6" s="58" t="s">
        <v>9</v>
      </c>
      <c r="I6" s="59"/>
      <c r="J6" s="59"/>
      <c r="K6" s="59"/>
      <c r="L6" s="59"/>
      <c r="M6" s="60"/>
      <c r="N6" s="55" t="s">
        <v>730</v>
      </c>
      <c r="O6" s="56"/>
      <c r="P6" s="57"/>
      <c r="Q6" s="55" t="s">
        <v>735</v>
      </c>
      <c r="R6" s="56"/>
      <c r="S6" s="56"/>
      <c r="T6" s="57"/>
      <c r="U6" s="58" t="s">
        <v>733</v>
      </c>
      <c r="V6" s="59"/>
      <c r="W6" s="59"/>
      <c r="X6" s="59"/>
      <c r="Y6" s="59"/>
      <c r="Z6" s="60"/>
      <c r="AA6" s="53" t="s">
        <v>1337</v>
      </c>
      <c r="AB6" s="54"/>
      <c r="AC6" s="54"/>
      <c r="AD6" s="54"/>
      <c r="AE6" s="54"/>
      <c r="AF6" s="54"/>
      <c r="AG6" s="46"/>
      <c r="AH6" s="62"/>
    </row>
    <row r="7" spans="1:34" s="4" customFormat="1" ht="255.75" customHeight="1" x14ac:dyDescent="0.25">
      <c r="A7" s="48"/>
      <c r="B7" s="50"/>
      <c r="C7" s="50"/>
      <c r="D7" s="64"/>
      <c r="E7" s="50"/>
      <c r="F7" s="50"/>
      <c r="G7" s="52"/>
      <c r="H7" s="67" t="s">
        <v>1329</v>
      </c>
      <c r="I7" s="20" t="s">
        <v>731</v>
      </c>
      <c r="J7" s="20" t="s">
        <v>737</v>
      </c>
      <c r="K7" s="67" t="s">
        <v>742</v>
      </c>
      <c r="L7" s="70" t="s">
        <v>1330</v>
      </c>
      <c r="M7" s="18" t="s">
        <v>691</v>
      </c>
      <c r="N7" s="15" t="s">
        <v>720</v>
      </c>
      <c r="O7" s="19" t="s">
        <v>726</v>
      </c>
      <c r="P7" s="18" t="s">
        <v>690</v>
      </c>
      <c r="Q7" s="18" t="s">
        <v>740</v>
      </c>
      <c r="R7" s="14" t="s">
        <v>732</v>
      </c>
      <c r="S7" s="14" t="s">
        <v>1331</v>
      </c>
      <c r="T7" s="21" t="s">
        <v>739</v>
      </c>
      <c r="U7" s="18" t="s">
        <v>727</v>
      </c>
      <c r="V7" s="18" t="s">
        <v>724</v>
      </c>
      <c r="W7" s="18" t="s">
        <v>1332</v>
      </c>
      <c r="X7" s="18" t="s">
        <v>1333</v>
      </c>
      <c r="Y7" s="18" t="s">
        <v>1334</v>
      </c>
      <c r="Z7" s="18" t="s">
        <v>1338</v>
      </c>
      <c r="AA7" s="16" t="s">
        <v>728</v>
      </c>
      <c r="AB7" s="16" t="s">
        <v>741</v>
      </c>
      <c r="AC7" s="16" t="s">
        <v>729</v>
      </c>
      <c r="AD7" s="16" t="s">
        <v>736</v>
      </c>
      <c r="AE7" s="17" t="s">
        <v>738</v>
      </c>
      <c r="AF7" s="16" t="s">
        <v>734</v>
      </c>
      <c r="AG7" s="46"/>
      <c r="AH7" s="62"/>
    </row>
    <row r="8" spans="1:34" s="4" customFormat="1" ht="18.75" customHeight="1" x14ac:dyDescent="0.25">
      <c r="A8" s="8" t="s">
        <v>10</v>
      </c>
      <c r="B8" s="8" t="s">
        <v>11</v>
      </c>
      <c r="C8" s="8" t="s">
        <v>12</v>
      </c>
      <c r="D8" s="8" t="s">
        <v>13</v>
      </c>
      <c r="E8" s="8" t="s">
        <v>14</v>
      </c>
      <c r="F8" s="8" t="s">
        <v>692</v>
      </c>
      <c r="G8" s="8" t="s">
        <v>693</v>
      </c>
      <c r="H8" s="36" t="s">
        <v>694</v>
      </c>
      <c r="I8" s="8" t="s">
        <v>695</v>
      </c>
      <c r="J8" s="8" t="s">
        <v>696</v>
      </c>
      <c r="K8" s="36" t="s">
        <v>697</v>
      </c>
      <c r="L8" s="36"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1328</v>
      </c>
    </row>
    <row r="9" spans="1:34" s="4" customFormat="1" ht="35.25" customHeight="1" x14ac:dyDescent="0.25">
      <c r="A9" s="5"/>
      <c r="B9" s="28" t="s">
        <v>662</v>
      </c>
      <c r="C9" s="28" t="s">
        <v>275</v>
      </c>
      <c r="D9" s="28" t="str">
        <f>VLOOKUP(C9,'[1]Коды программ'!$A$2:$B$578,2,FALSE)</f>
        <v>Технология продукции общественного питания</v>
      </c>
      <c r="E9" s="8" t="s">
        <v>10</v>
      </c>
      <c r="F9" s="22" t="s">
        <v>721</v>
      </c>
      <c r="G9" s="9">
        <v>19</v>
      </c>
      <c r="H9" s="33">
        <v>7</v>
      </c>
      <c r="I9" s="9">
        <v>4</v>
      </c>
      <c r="J9" s="9">
        <v>7</v>
      </c>
      <c r="K9" s="33">
        <v>0</v>
      </c>
      <c r="L9" s="33">
        <v>0</v>
      </c>
      <c r="M9" s="9">
        <v>0</v>
      </c>
      <c r="N9" s="33">
        <v>0</v>
      </c>
      <c r="O9" s="9">
        <v>0</v>
      </c>
      <c r="P9" s="9">
        <v>1</v>
      </c>
      <c r="Q9" s="9">
        <v>4</v>
      </c>
      <c r="R9" s="9">
        <v>0</v>
      </c>
      <c r="S9" s="9">
        <v>1</v>
      </c>
      <c r="T9" s="9">
        <v>6</v>
      </c>
      <c r="U9" s="9">
        <v>0</v>
      </c>
      <c r="V9" s="9">
        <v>0</v>
      </c>
      <c r="W9" s="9">
        <v>0</v>
      </c>
      <c r="X9" s="9">
        <v>0</v>
      </c>
      <c r="Y9" s="9">
        <v>0</v>
      </c>
      <c r="Z9" s="9">
        <v>0</v>
      </c>
      <c r="AA9" s="9">
        <v>0</v>
      </c>
      <c r="AB9" s="9">
        <v>0</v>
      </c>
      <c r="AC9" s="9">
        <v>0</v>
      </c>
      <c r="AD9" s="33">
        <v>0</v>
      </c>
      <c r="AE9" s="9">
        <v>0</v>
      </c>
      <c r="AF9" s="9">
        <v>0</v>
      </c>
      <c r="AG9" s="34" t="s">
        <v>1348</v>
      </c>
      <c r="AH9" s="24"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5"/>
      <c r="B10" s="28" t="s">
        <v>662</v>
      </c>
      <c r="C10" s="28" t="s">
        <v>275</v>
      </c>
      <c r="D10" s="28" t="str">
        <f>VLOOKUP(C10,'[1]Коды программ'!$A$2:$B$578,2,FALSE)</f>
        <v>Технология продукции общественного питания</v>
      </c>
      <c r="E10" s="8" t="s">
        <v>11</v>
      </c>
      <c r="F10" s="6" t="s">
        <v>722</v>
      </c>
      <c r="G10" s="9">
        <v>0</v>
      </c>
      <c r="H10" s="33">
        <v>0</v>
      </c>
      <c r="I10" s="9">
        <v>0</v>
      </c>
      <c r="J10" s="9">
        <v>0</v>
      </c>
      <c r="K10" s="33">
        <v>0</v>
      </c>
      <c r="L10" s="33">
        <v>0</v>
      </c>
      <c r="M10" s="9">
        <v>0</v>
      </c>
      <c r="N10" s="33">
        <v>0</v>
      </c>
      <c r="O10" s="9">
        <v>0</v>
      </c>
      <c r="P10" s="9">
        <v>0</v>
      </c>
      <c r="Q10" s="9">
        <v>0</v>
      </c>
      <c r="R10" s="9">
        <v>0</v>
      </c>
      <c r="S10" s="9">
        <v>0</v>
      </c>
      <c r="T10" s="9">
        <v>0</v>
      </c>
      <c r="U10" s="9">
        <v>0</v>
      </c>
      <c r="V10" s="9">
        <v>0</v>
      </c>
      <c r="W10" s="9">
        <v>0</v>
      </c>
      <c r="X10" s="9">
        <v>0</v>
      </c>
      <c r="Y10" s="9">
        <v>0</v>
      </c>
      <c r="Z10" s="9">
        <v>0</v>
      </c>
      <c r="AA10" s="9">
        <v>0</v>
      </c>
      <c r="AB10" s="9">
        <v>0</v>
      </c>
      <c r="AC10" s="9">
        <v>0</v>
      </c>
      <c r="AD10" s="33">
        <v>0</v>
      </c>
      <c r="AE10" s="9">
        <v>0</v>
      </c>
      <c r="AF10" s="9">
        <v>0</v>
      </c>
      <c r="AG10" s="9"/>
      <c r="AH10" s="24"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5"/>
      <c r="B11" s="28" t="s">
        <v>662</v>
      </c>
      <c r="C11" s="28" t="s">
        <v>275</v>
      </c>
      <c r="D11" s="28" t="str">
        <f>VLOOKUP(C11,'[1]Коды программ'!$A$2:$B$578,2,FALSE)</f>
        <v>Технология продукции общественного питания</v>
      </c>
      <c r="E11" s="8" t="s">
        <v>12</v>
      </c>
      <c r="F11" s="6" t="s">
        <v>723</v>
      </c>
      <c r="G11" s="9">
        <v>0</v>
      </c>
      <c r="H11" s="33">
        <v>0</v>
      </c>
      <c r="I11" s="9">
        <v>0</v>
      </c>
      <c r="J11" s="9">
        <v>0</v>
      </c>
      <c r="K11" s="33">
        <v>0</v>
      </c>
      <c r="L11" s="33">
        <v>0</v>
      </c>
      <c r="M11" s="9">
        <v>0</v>
      </c>
      <c r="N11" s="33">
        <v>0</v>
      </c>
      <c r="O11" s="9">
        <v>0</v>
      </c>
      <c r="P11" s="9">
        <v>0</v>
      </c>
      <c r="Q11" s="9">
        <v>0</v>
      </c>
      <c r="R11" s="9">
        <v>0</v>
      </c>
      <c r="S11" s="9">
        <v>0</v>
      </c>
      <c r="T11" s="9">
        <v>0</v>
      </c>
      <c r="U11" s="9">
        <v>0</v>
      </c>
      <c r="V11" s="9">
        <v>0</v>
      </c>
      <c r="W11" s="9">
        <v>0</v>
      </c>
      <c r="X11" s="9">
        <v>0</v>
      </c>
      <c r="Y11" s="9">
        <v>0</v>
      </c>
      <c r="Z11" s="9">
        <v>0</v>
      </c>
      <c r="AA11" s="9">
        <v>0</v>
      </c>
      <c r="AB11" s="9">
        <v>0</v>
      </c>
      <c r="AC11" s="9">
        <v>0</v>
      </c>
      <c r="AD11" s="33">
        <v>0</v>
      </c>
      <c r="AE11" s="9">
        <v>0</v>
      </c>
      <c r="AF11" s="9">
        <v>0</v>
      </c>
      <c r="AG11" s="9"/>
      <c r="AH11" s="24" t="str">
        <f t="shared" si="0"/>
        <v>проверка пройдена</v>
      </c>
    </row>
    <row r="12" spans="1:34" s="4" customFormat="1" ht="36.75" customHeight="1" x14ac:dyDescent="0.25">
      <c r="A12" s="5"/>
      <c r="B12" s="28" t="s">
        <v>662</v>
      </c>
      <c r="C12" s="28" t="s">
        <v>275</v>
      </c>
      <c r="D12" s="28" t="str">
        <f>VLOOKUP(C12,'[1]Коды программ'!$A$2:$B$578,2,FALSE)</f>
        <v>Технология продукции общественного питания</v>
      </c>
      <c r="E12" s="8" t="s">
        <v>13</v>
      </c>
      <c r="F12" s="6" t="s">
        <v>15</v>
      </c>
      <c r="G12" s="9">
        <v>0</v>
      </c>
      <c r="H12" s="33">
        <v>0</v>
      </c>
      <c r="I12" s="9">
        <v>0</v>
      </c>
      <c r="J12" s="9">
        <v>0</v>
      </c>
      <c r="K12" s="33">
        <v>0</v>
      </c>
      <c r="L12" s="33">
        <v>0</v>
      </c>
      <c r="M12" s="9">
        <v>0</v>
      </c>
      <c r="N12" s="33">
        <v>0</v>
      </c>
      <c r="O12" s="9">
        <v>0</v>
      </c>
      <c r="P12" s="9">
        <v>0</v>
      </c>
      <c r="Q12" s="9">
        <v>0</v>
      </c>
      <c r="R12" s="9">
        <v>0</v>
      </c>
      <c r="S12" s="9">
        <v>0</v>
      </c>
      <c r="T12" s="9">
        <v>0</v>
      </c>
      <c r="U12" s="9">
        <v>0</v>
      </c>
      <c r="V12" s="9">
        <v>0</v>
      </c>
      <c r="W12" s="9">
        <v>0</v>
      </c>
      <c r="X12" s="9">
        <v>0</v>
      </c>
      <c r="Y12" s="9">
        <v>0</v>
      </c>
      <c r="Z12" s="9">
        <v>0</v>
      </c>
      <c r="AA12" s="9">
        <v>0</v>
      </c>
      <c r="AB12" s="9">
        <v>0</v>
      </c>
      <c r="AC12" s="9">
        <v>0</v>
      </c>
      <c r="AD12" s="33">
        <v>0</v>
      </c>
      <c r="AE12" s="9">
        <v>0</v>
      </c>
      <c r="AF12" s="9">
        <v>0</v>
      </c>
      <c r="AG12" s="9"/>
      <c r="AH12" s="24" t="str">
        <f t="shared" si="0"/>
        <v>проверка пройдена</v>
      </c>
    </row>
    <row r="13" spans="1:34" s="4" customFormat="1" ht="33.75" customHeight="1" x14ac:dyDescent="0.25">
      <c r="A13" s="13"/>
      <c r="B13" s="28" t="s">
        <v>662</v>
      </c>
      <c r="C13" s="28" t="s">
        <v>275</v>
      </c>
      <c r="D13" s="28" t="str">
        <f>VLOOKUP(C13,'[1]Коды программ'!$A$2:$B$578,2,FALSE)</f>
        <v>Технология продукции общественного питания</v>
      </c>
      <c r="E13" s="8" t="s">
        <v>14</v>
      </c>
      <c r="F13" s="6" t="s">
        <v>18</v>
      </c>
      <c r="G13" s="9">
        <v>0</v>
      </c>
      <c r="H13" s="33">
        <v>0</v>
      </c>
      <c r="I13" s="9">
        <v>0</v>
      </c>
      <c r="J13" s="9">
        <v>0</v>
      </c>
      <c r="K13" s="33">
        <v>0</v>
      </c>
      <c r="L13" s="33">
        <v>0</v>
      </c>
      <c r="M13" s="9">
        <v>0</v>
      </c>
      <c r="N13" s="33">
        <v>0</v>
      </c>
      <c r="O13" s="9">
        <v>0</v>
      </c>
      <c r="P13" s="9">
        <v>0</v>
      </c>
      <c r="Q13" s="9">
        <v>0</v>
      </c>
      <c r="R13" s="9">
        <v>0</v>
      </c>
      <c r="S13" s="9">
        <v>0</v>
      </c>
      <c r="T13" s="9">
        <v>0</v>
      </c>
      <c r="U13" s="9">
        <v>0</v>
      </c>
      <c r="V13" s="9">
        <v>0</v>
      </c>
      <c r="W13" s="9">
        <v>0</v>
      </c>
      <c r="X13" s="9">
        <v>0</v>
      </c>
      <c r="Y13" s="9">
        <v>0</v>
      </c>
      <c r="Z13" s="9">
        <v>0</v>
      </c>
      <c r="AA13" s="9">
        <v>0</v>
      </c>
      <c r="AB13" s="9">
        <v>0</v>
      </c>
      <c r="AC13" s="9">
        <v>0</v>
      </c>
      <c r="AD13" s="33">
        <v>0</v>
      </c>
      <c r="AE13" s="9">
        <v>0</v>
      </c>
      <c r="AF13" s="9">
        <v>0</v>
      </c>
      <c r="AG13" s="9"/>
      <c r="AH13" s="24" t="str">
        <f t="shared" si="0"/>
        <v>проверка пройдена</v>
      </c>
    </row>
    <row r="14" spans="1:34" s="4" customFormat="1" ht="47.25" x14ac:dyDescent="0.25">
      <c r="A14" s="32"/>
      <c r="B14" s="35" t="s">
        <v>662</v>
      </c>
      <c r="C14" s="35" t="s">
        <v>301</v>
      </c>
      <c r="D14" s="35" t="str">
        <f>VLOOKUP(C14,'[1]Коды программ'!$A$2:$B$578,2,FALSE)</f>
        <v>Земельно-имущественные отношения</v>
      </c>
      <c r="E14" s="36" t="s">
        <v>10</v>
      </c>
      <c r="F14" s="37" t="s">
        <v>721</v>
      </c>
      <c r="G14" s="33">
        <v>22</v>
      </c>
      <c r="H14" s="33">
        <v>9</v>
      </c>
      <c r="I14" s="33">
        <v>1</v>
      </c>
      <c r="J14" s="33">
        <v>9</v>
      </c>
      <c r="K14" s="33">
        <v>0</v>
      </c>
      <c r="L14" s="33">
        <v>1</v>
      </c>
      <c r="M14" s="33">
        <v>4</v>
      </c>
      <c r="N14" s="33">
        <v>2</v>
      </c>
      <c r="O14" s="33">
        <v>0</v>
      </c>
      <c r="P14" s="33">
        <v>3</v>
      </c>
      <c r="Q14" s="33">
        <v>0</v>
      </c>
      <c r="R14" s="33">
        <v>0</v>
      </c>
      <c r="S14" s="33">
        <v>3</v>
      </c>
      <c r="T14" s="33">
        <v>0</v>
      </c>
      <c r="U14" s="33">
        <v>0</v>
      </c>
      <c r="V14" s="33">
        <v>0</v>
      </c>
      <c r="W14" s="33">
        <v>0</v>
      </c>
      <c r="X14" s="33">
        <v>0</v>
      </c>
      <c r="Y14" s="33">
        <v>0</v>
      </c>
      <c r="Z14" s="33">
        <v>0</v>
      </c>
      <c r="AA14" s="33">
        <v>0</v>
      </c>
      <c r="AB14" s="33">
        <v>0</v>
      </c>
      <c r="AC14" s="33">
        <v>0</v>
      </c>
      <c r="AD14" s="33">
        <v>0</v>
      </c>
      <c r="AE14" s="33">
        <v>0</v>
      </c>
      <c r="AF14" s="33">
        <v>0</v>
      </c>
      <c r="AG14" s="33"/>
      <c r="AH14" s="38"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47.25" x14ac:dyDescent="0.25">
      <c r="A15" s="32"/>
      <c r="B15" s="28" t="s">
        <v>662</v>
      </c>
      <c r="C15" s="28" t="s">
        <v>301</v>
      </c>
      <c r="D15" s="28" t="str">
        <f>VLOOKUP(C15,'[1]Коды программ'!$A$2:$B$578,2,FALSE)</f>
        <v>Земельно-имущественные отношения</v>
      </c>
      <c r="E15" s="8" t="s">
        <v>11</v>
      </c>
      <c r="F15" s="6" t="s">
        <v>722</v>
      </c>
      <c r="G15" s="9">
        <v>1</v>
      </c>
      <c r="H15" s="33">
        <v>0</v>
      </c>
      <c r="I15" s="9">
        <v>0</v>
      </c>
      <c r="J15" s="9">
        <v>0</v>
      </c>
      <c r="K15" s="33">
        <v>0</v>
      </c>
      <c r="L15" s="33">
        <v>0</v>
      </c>
      <c r="M15" s="9">
        <v>1</v>
      </c>
      <c r="N15" s="33">
        <v>0</v>
      </c>
      <c r="O15" s="9">
        <v>0</v>
      </c>
      <c r="P15" s="9">
        <v>0</v>
      </c>
      <c r="Q15" s="9">
        <v>0</v>
      </c>
      <c r="R15" s="9">
        <v>0</v>
      </c>
      <c r="S15" s="9">
        <v>0</v>
      </c>
      <c r="T15" s="9">
        <v>0</v>
      </c>
      <c r="U15" s="9">
        <v>0</v>
      </c>
      <c r="V15" s="9">
        <v>0</v>
      </c>
      <c r="W15" s="9">
        <v>0</v>
      </c>
      <c r="X15" s="9">
        <v>0</v>
      </c>
      <c r="Y15" s="9">
        <v>0</v>
      </c>
      <c r="Z15" s="9">
        <v>0</v>
      </c>
      <c r="AA15" s="9">
        <v>0</v>
      </c>
      <c r="AB15" s="9">
        <v>0</v>
      </c>
      <c r="AC15" s="9">
        <v>0</v>
      </c>
      <c r="AD15" s="33">
        <v>0</v>
      </c>
      <c r="AE15" s="9">
        <v>0</v>
      </c>
      <c r="AF15" s="9">
        <v>0</v>
      </c>
      <c r="AG15" s="9"/>
      <c r="AH15" s="27"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47.25" x14ac:dyDescent="0.25">
      <c r="A16" s="32"/>
      <c r="B16" s="28" t="s">
        <v>662</v>
      </c>
      <c r="C16" s="28" t="s">
        <v>301</v>
      </c>
      <c r="D16" s="28" t="str">
        <f>VLOOKUP(C16,'[1]Коды программ'!$A$2:$B$578,2,FALSE)</f>
        <v>Земельно-имущественные отношения</v>
      </c>
      <c r="E16" s="8" t="s">
        <v>12</v>
      </c>
      <c r="F16" s="6" t="s">
        <v>723</v>
      </c>
      <c r="G16" s="9">
        <v>0</v>
      </c>
      <c r="H16" s="33">
        <v>0</v>
      </c>
      <c r="I16" s="9">
        <v>0</v>
      </c>
      <c r="J16" s="9">
        <v>0</v>
      </c>
      <c r="K16" s="33">
        <v>0</v>
      </c>
      <c r="L16" s="33">
        <v>0</v>
      </c>
      <c r="M16" s="9">
        <v>0</v>
      </c>
      <c r="N16" s="33">
        <v>0</v>
      </c>
      <c r="O16" s="9">
        <v>0</v>
      </c>
      <c r="P16" s="9">
        <v>0</v>
      </c>
      <c r="Q16" s="9">
        <v>0</v>
      </c>
      <c r="R16" s="9">
        <v>0</v>
      </c>
      <c r="S16" s="9">
        <v>0</v>
      </c>
      <c r="T16" s="9">
        <v>0</v>
      </c>
      <c r="U16" s="9">
        <v>0</v>
      </c>
      <c r="V16" s="9">
        <v>0</v>
      </c>
      <c r="W16" s="9">
        <v>0</v>
      </c>
      <c r="X16" s="9">
        <v>0</v>
      </c>
      <c r="Y16" s="9">
        <v>0</v>
      </c>
      <c r="Z16" s="9">
        <v>0</v>
      </c>
      <c r="AA16" s="9">
        <v>0</v>
      </c>
      <c r="AB16" s="9">
        <v>0</v>
      </c>
      <c r="AC16" s="9">
        <v>0</v>
      </c>
      <c r="AD16" s="33">
        <v>0</v>
      </c>
      <c r="AE16" s="9">
        <v>0</v>
      </c>
      <c r="AF16" s="9">
        <v>0</v>
      </c>
      <c r="AG16" s="9"/>
      <c r="AH16" s="27" t="str">
        <f t="shared" si="1"/>
        <v>проверка пройдена</v>
      </c>
    </row>
    <row r="17" spans="1:34" s="4" customFormat="1" ht="47.25" x14ac:dyDescent="0.25">
      <c r="A17" s="32"/>
      <c r="B17" s="28" t="s">
        <v>662</v>
      </c>
      <c r="C17" s="28" t="s">
        <v>301</v>
      </c>
      <c r="D17" s="28" t="str">
        <f>VLOOKUP(C17,'[1]Коды программ'!$A$2:$B$578,2,FALSE)</f>
        <v>Земельно-имущественные отношения</v>
      </c>
      <c r="E17" s="8" t="s">
        <v>13</v>
      </c>
      <c r="F17" s="6" t="s">
        <v>15</v>
      </c>
      <c r="G17" s="9">
        <v>0</v>
      </c>
      <c r="H17" s="33">
        <v>0</v>
      </c>
      <c r="I17" s="9">
        <v>0</v>
      </c>
      <c r="J17" s="9">
        <v>0</v>
      </c>
      <c r="K17" s="33">
        <v>0</v>
      </c>
      <c r="L17" s="33">
        <v>0</v>
      </c>
      <c r="M17" s="9">
        <v>0</v>
      </c>
      <c r="N17" s="33">
        <v>0</v>
      </c>
      <c r="O17" s="9">
        <v>0</v>
      </c>
      <c r="P17" s="9">
        <v>0</v>
      </c>
      <c r="Q17" s="9">
        <v>0</v>
      </c>
      <c r="R17" s="9">
        <v>0</v>
      </c>
      <c r="S17" s="9">
        <v>0</v>
      </c>
      <c r="T17" s="9">
        <v>0</v>
      </c>
      <c r="U17" s="9">
        <v>0</v>
      </c>
      <c r="V17" s="9">
        <v>0</v>
      </c>
      <c r="W17" s="9">
        <v>0</v>
      </c>
      <c r="X17" s="9">
        <v>0</v>
      </c>
      <c r="Y17" s="9">
        <v>0</v>
      </c>
      <c r="Z17" s="9">
        <v>0</v>
      </c>
      <c r="AA17" s="9">
        <v>0</v>
      </c>
      <c r="AB17" s="9">
        <v>0</v>
      </c>
      <c r="AC17" s="9">
        <v>0</v>
      </c>
      <c r="AD17" s="33">
        <v>0</v>
      </c>
      <c r="AE17" s="9">
        <v>0</v>
      </c>
      <c r="AF17" s="9">
        <v>0</v>
      </c>
      <c r="AG17" s="9"/>
      <c r="AH17" s="27" t="str">
        <f t="shared" si="1"/>
        <v>проверка пройдена</v>
      </c>
    </row>
    <row r="18" spans="1:34" s="4" customFormat="1" ht="47.25" x14ac:dyDescent="0.25">
      <c r="A18" s="32"/>
      <c r="B18" s="28" t="s">
        <v>662</v>
      </c>
      <c r="C18" s="28" t="s">
        <v>301</v>
      </c>
      <c r="D18" s="28" t="str">
        <f>VLOOKUP(C18,'[1]Коды программ'!$A$2:$B$578,2,FALSE)</f>
        <v>Земельно-имущественные отношения</v>
      </c>
      <c r="E18" s="8" t="s">
        <v>14</v>
      </c>
      <c r="F18" s="6" t="s">
        <v>18</v>
      </c>
      <c r="G18" s="9">
        <v>0</v>
      </c>
      <c r="H18" s="33">
        <v>0</v>
      </c>
      <c r="I18" s="9">
        <v>0</v>
      </c>
      <c r="J18" s="9">
        <v>0</v>
      </c>
      <c r="K18" s="33">
        <v>0</v>
      </c>
      <c r="L18" s="33">
        <v>0</v>
      </c>
      <c r="M18" s="9">
        <v>0</v>
      </c>
      <c r="N18" s="33">
        <v>0</v>
      </c>
      <c r="O18" s="9">
        <v>0</v>
      </c>
      <c r="P18" s="9">
        <v>0</v>
      </c>
      <c r="Q18" s="9">
        <v>0</v>
      </c>
      <c r="R18" s="9">
        <v>0</v>
      </c>
      <c r="S18" s="9">
        <v>0</v>
      </c>
      <c r="T18" s="9">
        <v>0</v>
      </c>
      <c r="U18" s="9">
        <v>0</v>
      </c>
      <c r="V18" s="9">
        <v>0</v>
      </c>
      <c r="W18" s="9">
        <v>0</v>
      </c>
      <c r="X18" s="9">
        <v>0</v>
      </c>
      <c r="Y18" s="9">
        <v>0</v>
      </c>
      <c r="Z18" s="9">
        <v>0</v>
      </c>
      <c r="AA18" s="9">
        <v>0</v>
      </c>
      <c r="AB18" s="9">
        <v>0</v>
      </c>
      <c r="AC18" s="9">
        <v>0</v>
      </c>
      <c r="AD18" s="33">
        <v>0</v>
      </c>
      <c r="AE18" s="9">
        <v>0</v>
      </c>
      <c r="AF18" s="9">
        <v>0</v>
      </c>
      <c r="AG18" s="9"/>
      <c r="AH18" s="27" t="str">
        <f t="shared" si="1"/>
        <v>проверка пройдена</v>
      </c>
    </row>
    <row r="19" spans="1:34" s="4" customFormat="1" ht="31.5" x14ac:dyDescent="0.25">
      <c r="A19" s="32"/>
      <c r="B19" s="35" t="s">
        <v>662</v>
      </c>
      <c r="C19" s="35" t="s">
        <v>334</v>
      </c>
      <c r="D19" s="35" t="str">
        <f>VLOOKUP(C19,'[1]Коды программ'!$A$2:$B$578,2,FALSE)</f>
        <v>Автомеханик</v>
      </c>
      <c r="E19" s="36" t="s">
        <v>10</v>
      </c>
      <c r="F19" s="37" t="s">
        <v>721</v>
      </c>
      <c r="G19" s="33">
        <v>34</v>
      </c>
      <c r="H19" s="33">
        <v>9</v>
      </c>
      <c r="I19" s="33">
        <v>8</v>
      </c>
      <c r="J19" s="33">
        <v>8</v>
      </c>
      <c r="K19" s="33">
        <v>0</v>
      </c>
      <c r="L19" s="33">
        <v>0</v>
      </c>
      <c r="M19" s="33">
        <v>0</v>
      </c>
      <c r="N19" s="33">
        <v>16</v>
      </c>
      <c r="O19" s="33">
        <v>4</v>
      </c>
      <c r="P19" s="33">
        <v>1</v>
      </c>
      <c r="Q19" s="33">
        <v>3</v>
      </c>
      <c r="R19" s="33">
        <v>0</v>
      </c>
      <c r="S19" s="33">
        <v>0</v>
      </c>
      <c r="T19" s="33">
        <v>0</v>
      </c>
      <c r="U19" s="33">
        <v>1</v>
      </c>
      <c r="V19" s="33">
        <v>0</v>
      </c>
      <c r="W19" s="33">
        <v>0</v>
      </c>
      <c r="X19" s="33">
        <v>0</v>
      </c>
      <c r="Y19" s="33">
        <v>0</v>
      </c>
      <c r="Z19" s="33">
        <v>0</v>
      </c>
      <c r="AA19" s="33">
        <v>0</v>
      </c>
      <c r="AB19" s="33">
        <v>0</v>
      </c>
      <c r="AC19" s="33">
        <v>0</v>
      </c>
      <c r="AD19" s="33">
        <v>0</v>
      </c>
      <c r="AE19" s="33">
        <v>0</v>
      </c>
      <c r="AF19" s="33">
        <v>0</v>
      </c>
      <c r="AG19" s="33"/>
      <c r="AH19" s="38"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31.5" x14ac:dyDescent="0.25">
      <c r="A20" s="32"/>
      <c r="B20" s="28" t="s">
        <v>662</v>
      </c>
      <c r="C20" s="28" t="s">
        <v>334</v>
      </c>
      <c r="D20" s="28" t="str">
        <f>VLOOKUP(C20,'[1]Коды программ'!$A$2:$B$578,2,FALSE)</f>
        <v>Автомеханик</v>
      </c>
      <c r="E20" s="8" t="s">
        <v>11</v>
      </c>
      <c r="F20" s="6" t="s">
        <v>722</v>
      </c>
      <c r="G20" s="9">
        <v>0</v>
      </c>
      <c r="H20" s="33">
        <v>0</v>
      </c>
      <c r="I20" s="9">
        <v>0</v>
      </c>
      <c r="J20" s="9">
        <v>0</v>
      </c>
      <c r="K20" s="33">
        <v>0</v>
      </c>
      <c r="L20" s="33">
        <v>0</v>
      </c>
      <c r="M20" s="9">
        <v>0</v>
      </c>
      <c r="N20" s="33">
        <v>0</v>
      </c>
      <c r="O20" s="9">
        <v>0</v>
      </c>
      <c r="P20" s="9">
        <v>0</v>
      </c>
      <c r="Q20" s="9">
        <v>0</v>
      </c>
      <c r="R20" s="9">
        <v>0</v>
      </c>
      <c r="S20" s="9">
        <v>0</v>
      </c>
      <c r="T20" s="9">
        <v>0</v>
      </c>
      <c r="U20" s="9">
        <v>0</v>
      </c>
      <c r="V20" s="9">
        <v>0</v>
      </c>
      <c r="W20" s="9">
        <v>0</v>
      </c>
      <c r="X20" s="9">
        <v>0</v>
      </c>
      <c r="Y20" s="9">
        <v>0</v>
      </c>
      <c r="Z20" s="9">
        <v>0</v>
      </c>
      <c r="AA20" s="9">
        <v>0</v>
      </c>
      <c r="AB20" s="9">
        <v>0</v>
      </c>
      <c r="AC20" s="9">
        <v>0</v>
      </c>
      <c r="AD20" s="33">
        <v>0</v>
      </c>
      <c r="AE20" s="9">
        <v>0</v>
      </c>
      <c r="AF20" s="9">
        <v>0</v>
      </c>
      <c r="AG20" s="9"/>
      <c r="AH20" s="27"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31.5" x14ac:dyDescent="0.25">
      <c r="A21" s="32"/>
      <c r="B21" s="28" t="s">
        <v>662</v>
      </c>
      <c r="C21" s="28" t="s">
        <v>334</v>
      </c>
      <c r="D21" s="28" t="str">
        <f>VLOOKUP(C21,'[1]Коды программ'!$A$2:$B$578,2,FALSE)</f>
        <v>Автомеханик</v>
      </c>
      <c r="E21" s="8" t="s">
        <v>12</v>
      </c>
      <c r="F21" s="6" t="s">
        <v>723</v>
      </c>
      <c r="G21" s="9">
        <v>0</v>
      </c>
      <c r="H21" s="33">
        <v>0</v>
      </c>
      <c r="I21" s="9">
        <v>0</v>
      </c>
      <c r="J21" s="9">
        <v>0</v>
      </c>
      <c r="K21" s="33">
        <v>0</v>
      </c>
      <c r="L21" s="33">
        <v>0</v>
      </c>
      <c r="M21" s="9">
        <v>0</v>
      </c>
      <c r="N21" s="33">
        <v>0</v>
      </c>
      <c r="O21" s="9">
        <v>0</v>
      </c>
      <c r="P21" s="9">
        <v>0</v>
      </c>
      <c r="Q21" s="9">
        <v>0</v>
      </c>
      <c r="R21" s="9">
        <v>0</v>
      </c>
      <c r="S21" s="9">
        <v>0</v>
      </c>
      <c r="T21" s="9">
        <v>0</v>
      </c>
      <c r="U21" s="9">
        <v>0</v>
      </c>
      <c r="V21" s="9">
        <v>0</v>
      </c>
      <c r="W21" s="9">
        <v>0</v>
      </c>
      <c r="X21" s="9">
        <v>0</v>
      </c>
      <c r="Y21" s="9">
        <v>0</v>
      </c>
      <c r="Z21" s="9">
        <v>0</v>
      </c>
      <c r="AA21" s="9">
        <v>0</v>
      </c>
      <c r="AB21" s="9">
        <v>0</v>
      </c>
      <c r="AC21" s="9">
        <v>0</v>
      </c>
      <c r="AD21" s="33">
        <v>0</v>
      </c>
      <c r="AE21" s="9">
        <v>0</v>
      </c>
      <c r="AF21" s="9">
        <v>0</v>
      </c>
      <c r="AG21" s="9"/>
      <c r="AH21" s="27" t="str">
        <f t="shared" si="2"/>
        <v>проверка пройдена</v>
      </c>
    </row>
    <row r="22" spans="1:34" s="4" customFormat="1" ht="31.5" x14ac:dyDescent="0.25">
      <c r="A22" s="32"/>
      <c r="B22" s="28" t="s">
        <v>662</v>
      </c>
      <c r="C22" s="28" t="s">
        <v>334</v>
      </c>
      <c r="D22" s="28" t="str">
        <f>VLOOKUP(C22,'[1]Коды программ'!$A$2:$B$578,2,FALSE)</f>
        <v>Автомеханик</v>
      </c>
      <c r="E22" s="8" t="s">
        <v>13</v>
      </c>
      <c r="F22" s="6" t="s">
        <v>15</v>
      </c>
      <c r="G22" s="9">
        <v>0</v>
      </c>
      <c r="H22" s="33">
        <v>0</v>
      </c>
      <c r="I22" s="9">
        <v>0</v>
      </c>
      <c r="J22" s="9">
        <v>0</v>
      </c>
      <c r="K22" s="33">
        <v>0</v>
      </c>
      <c r="L22" s="33">
        <v>0</v>
      </c>
      <c r="M22" s="9">
        <v>0</v>
      </c>
      <c r="N22" s="33">
        <v>0</v>
      </c>
      <c r="O22" s="9">
        <v>0</v>
      </c>
      <c r="P22" s="9">
        <v>0</v>
      </c>
      <c r="Q22" s="9">
        <v>0</v>
      </c>
      <c r="R22" s="9">
        <v>0</v>
      </c>
      <c r="S22" s="9">
        <v>0</v>
      </c>
      <c r="T22" s="9">
        <v>0</v>
      </c>
      <c r="U22" s="9">
        <v>0</v>
      </c>
      <c r="V22" s="9">
        <v>0</v>
      </c>
      <c r="W22" s="9">
        <v>0</v>
      </c>
      <c r="X22" s="9">
        <v>0</v>
      </c>
      <c r="Y22" s="9">
        <v>0</v>
      </c>
      <c r="Z22" s="9">
        <v>0</v>
      </c>
      <c r="AA22" s="9">
        <v>0</v>
      </c>
      <c r="AB22" s="9">
        <v>0</v>
      </c>
      <c r="AC22" s="9">
        <v>0</v>
      </c>
      <c r="AD22" s="33">
        <v>0</v>
      </c>
      <c r="AE22" s="9">
        <v>0</v>
      </c>
      <c r="AF22" s="9">
        <v>0</v>
      </c>
      <c r="AG22" s="9"/>
      <c r="AH22" s="27" t="str">
        <f t="shared" si="2"/>
        <v>проверка пройдена</v>
      </c>
    </row>
    <row r="23" spans="1:34" s="4" customFormat="1" ht="31.5" x14ac:dyDescent="0.25">
      <c r="A23" s="32"/>
      <c r="B23" s="28" t="s">
        <v>662</v>
      </c>
      <c r="C23" s="28" t="s">
        <v>334</v>
      </c>
      <c r="D23" s="28" t="str">
        <f>VLOOKUP(C23,'[1]Коды программ'!$A$2:$B$578,2,FALSE)</f>
        <v>Автомеханик</v>
      </c>
      <c r="E23" s="8" t="s">
        <v>14</v>
      </c>
      <c r="F23" s="6" t="s">
        <v>18</v>
      </c>
      <c r="G23" s="9">
        <v>0</v>
      </c>
      <c r="H23" s="33">
        <v>0</v>
      </c>
      <c r="I23" s="9">
        <v>0</v>
      </c>
      <c r="J23" s="9">
        <v>0</v>
      </c>
      <c r="K23" s="33">
        <v>0</v>
      </c>
      <c r="L23" s="33">
        <v>0</v>
      </c>
      <c r="M23" s="9">
        <v>0</v>
      </c>
      <c r="N23" s="33">
        <v>0</v>
      </c>
      <c r="O23" s="9">
        <v>0</v>
      </c>
      <c r="P23" s="9">
        <v>0</v>
      </c>
      <c r="Q23" s="9">
        <v>0</v>
      </c>
      <c r="R23" s="9">
        <v>0</v>
      </c>
      <c r="S23" s="9">
        <v>0</v>
      </c>
      <c r="T23" s="9">
        <v>0</v>
      </c>
      <c r="U23" s="9">
        <v>0</v>
      </c>
      <c r="V23" s="9">
        <v>0</v>
      </c>
      <c r="W23" s="9">
        <v>0</v>
      </c>
      <c r="X23" s="9">
        <v>0</v>
      </c>
      <c r="Y23" s="9">
        <v>0</v>
      </c>
      <c r="Z23" s="9">
        <v>0</v>
      </c>
      <c r="AA23" s="9">
        <v>0</v>
      </c>
      <c r="AB23" s="9">
        <v>0</v>
      </c>
      <c r="AC23" s="9">
        <v>0</v>
      </c>
      <c r="AD23" s="33">
        <v>0</v>
      </c>
      <c r="AE23" s="9">
        <v>0</v>
      </c>
      <c r="AF23" s="9">
        <v>0</v>
      </c>
      <c r="AG23" s="9"/>
      <c r="AH23" s="27" t="str">
        <f t="shared" si="2"/>
        <v>проверка пройдена</v>
      </c>
    </row>
    <row r="24" spans="1:34" s="4" customFormat="1" ht="31.5" x14ac:dyDescent="0.25">
      <c r="A24" s="32"/>
      <c r="B24" s="35" t="s">
        <v>662</v>
      </c>
      <c r="C24" s="35" t="s">
        <v>475</v>
      </c>
      <c r="D24" s="35" t="str">
        <f>VLOOKUP(C24,'[1]Коды программ'!$A$2:$B$578,2,FALSE)</f>
        <v>Агрономия</v>
      </c>
      <c r="E24" s="36" t="s">
        <v>10</v>
      </c>
      <c r="F24" s="37" t="s">
        <v>721</v>
      </c>
      <c r="G24" s="33">
        <v>27</v>
      </c>
      <c r="H24" s="33">
        <v>17</v>
      </c>
      <c r="I24" s="33">
        <v>9</v>
      </c>
      <c r="J24" s="33">
        <v>14</v>
      </c>
      <c r="K24" s="33">
        <v>0</v>
      </c>
      <c r="L24" s="33">
        <v>0</v>
      </c>
      <c r="M24" s="33">
        <v>0</v>
      </c>
      <c r="N24" s="33">
        <v>0</v>
      </c>
      <c r="O24" s="33">
        <v>0</v>
      </c>
      <c r="P24" s="33">
        <v>7</v>
      </c>
      <c r="Q24" s="33">
        <v>1</v>
      </c>
      <c r="R24" s="33">
        <v>0</v>
      </c>
      <c r="S24" s="33">
        <v>0</v>
      </c>
      <c r="T24" s="33">
        <v>1</v>
      </c>
      <c r="U24" s="33">
        <v>1</v>
      </c>
      <c r="V24" s="33">
        <v>0</v>
      </c>
      <c r="W24" s="33">
        <v>0</v>
      </c>
      <c r="X24" s="33">
        <v>0</v>
      </c>
      <c r="Y24" s="33">
        <v>0</v>
      </c>
      <c r="Z24" s="33">
        <v>0</v>
      </c>
      <c r="AA24" s="33">
        <v>0</v>
      </c>
      <c r="AB24" s="33">
        <v>0</v>
      </c>
      <c r="AC24" s="33">
        <v>0</v>
      </c>
      <c r="AD24" s="33">
        <v>0</v>
      </c>
      <c r="AE24" s="33">
        <v>0</v>
      </c>
      <c r="AF24" s="33">
        <v>0</v>
      </c>
      <c r="AG24" s="39" t="s">
        <v>1349</v>
      </c>
      <c r="AH24" s="38"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31.5" x14ac:dyDescent="0.25">
      <c r="A25" s="32"/>
      <c r="B25" s="28" t="s">
        <v>662</v>
      </c>
      <c r="C25" s="28" t="s">
        <v>475</v>
      </c>
      <c r="D25" s="28" t="str">
        <f>VLOOKUP(C25,'[1]Коды программ'!$A$2:$B$578,2,FALSE)</f>
        <v>Агрономия</v>
      </c>
      <c r="E25" s="8" t="s">
        <v>11</v>
      </c>
      <c r="F25" s="6" t="s">
        <v>722</v>
      </c>
      <c r="G25" s="9">
        <v>0</v>
      </c>
      <c r="H25" s="33">
        <v>0</v>
      </c>
      <c r="I25" s="9">
        <v>0</v>
      </c>
      <c r="J25" s="9">
        <v>0</v>
      </c>
      <c r="K25" s="33">
        <v>0</v>
      </c>
      <c r="L25" s="33">
        <v>0</v>
      </c>
      <c r="M25" s="9">
        <v>0</v>
      </c>
      <c r="N25" s="33">
        <v>0</v>
      </c>
      <c r="O25" s="9">
        <v>0</v>
      </c>
      <c r="P25" s="9">
        <v>0</v>
      </c>
      <c r="Q25" s="9">
        <v>0</v>
      </c>
      <c r="R25" s="9">
        <v>0</v>
      </c>
      <c r="S25" s="9">
        <v>0</v>
      </c>
      <c r="T25" s="9">
        <v>0</v>
      </c>
      <c r="U25" s="9">
        <v>0</v>
      </c>
      <c r="V25" s="9">
        <v>0</v>
      </c>
      <c r="W25" s="9">
        <v>0</v>
      </c>
      <c r="X25" s="9">
        <v>0</v>
      </c>
      <c r="Y25" s="9">
        <v>0</v>
      </c>
      <c r="Z25" s="9">
        <v>0</v>
      </c>
      <c r="AA25" s="9">
        <v>0</v>
      </c>
      <c r="AB25" s="9">
        <v>0</v>
      </c>
      <c r="AC25" s="9">
        <v>0</v>
      </c>
      <c r="AD25" s="33">
        <v>0</v>
      </c>
      <c r="AE25" s="9">
        <v>0</v>
      </c>
      <c r="AF25" s="9">
        <v>0</v>
      </c>
      <c r="AG25" s="9"/>
      <c r="AH25" s="27"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31.5" x14ac:dyDescent="0.25">
      <c r="A26" s="32"/>
      <c r="B26" s="28" t="s">
        <v>662</v>
      </c>
      <c r="C26" s="28" t="s">
        <v>475</v>
      </c>
      <c r="D26" s="28" t="str">
        <f>VLOOKUP(C26,'[1]Коды программ'!$A$2:$B$578,2,FALSE)</f>
        <v>Агрономия</v>
      </c>
      <c r="E26" s="8" t="s">
        <v>12</v>
      </c>
      <c r="F26" s="6" t="s">
        <v>723</v>
      </c>
      <c r="G26" s="9">
        <v>0</v>
      </c>
      <c r="H26" s="33">
        <v>0</v>
      </c>
      <c r="I26" s="9">
        <v>0</v>
      </c>
      <c r="J26" s="9">
        <v>0</v>
      </c>
      <c r="K26" s="33">
        <v>0</v>
      </c>
      <c r="L26" s="33">
        <v>0</v>
      </c>
      <c r="M26" s="9">
        <v>0</v>
      </c>
      <c r="N26" s="33">
        <v>0</v>
      </c>
      <c r="O26" s="9">
        <v>0</v>
      </c>
      <c r="P26" s="9">
        <v>0</v>
      </c>
      <c r="Q26" s="9">
        <v>0</v>
      </c>
      <c r="R26" s="9">
        <v>0</v>
      </c>
      <c r="S26" s="9">
        <v>0</v>
      </c>
      <c r="T26" s="9">
        <v>0</v>
      </c>
      <c r="U26" s="9">
        <v>0</v>
      </c>
      <c r="V26" s="9">
        <v>0</v>
      </c>
      <c r="W26" s="9">
        <v>0</v>
      </c>
      <c r="X26" s="9">
        <v>0</v>
      </c>
      <c r="Y26" s="9">
        <v>0</v>
      </c>
      <c r="Z26" s="9">
        <v>0</v>
      </c>
      <c r="AA26" s="9">
        <v>0</v>
      </c>
      <c r="AB26" s="9">
        <v>0</v>
      </c>
      <c r="AC26" s="9">
        <v>0</v>
      </c>
      <c r="AD26" s="33">
        <v>0</v>
      </c>
      <c r="AE26" s="9">
        <v>0</v>
      </c>
      <c r="AF26" s="9">
        <v>0</v>
      </c>
      <c r="AG26" s="9"/>
      <c r="AH26" s="27" t="str">
        <f t="shared" si="3"/>
        <v>проверка пройдена</v>
      </c>
    </row>
    <row r="27" spans="1:34" s="4" customFormat="1" ht="31.5" x14ac:dyDescent="0.25">
      <c r="A27" s="32"/>
      <c r="B27" s="28" t="s">
        <v>662</v>
      </c>
      <c r="C27" s="28" t="s">
        <v>475</v>
      </c>
      <c r="D27" s="28" t="str">
        <f>VLOOKUP(C27,'[1]Коды программ'!$A$2:$B$578,2,FALSE)</f>
        <v>Агрономия</v>
      </c>
      <c r="E27" s="8" t="s">
        <v>13</v>
      </c>
      <c r="F27" s="6" t="s">
        <v>15</v>
      </c>
      <c r="G27" s="9">
        <v>0</v>
      </c>
      <c r="H27" s="33">
        <v>0</v>
      </c>
      <c r="I27" s="9">
        <v>0</v>
      </c>
      <c r="J27" s="9">
        <v>0</v>
      </c>
      <c r="K27" s="33">
        <v>0</v>
      </c>
      <c r="L27" s="33">
        <v>0</v>
      </c>
      <c r="M27" s="9">
        <v>0</v>
      </c>
      <c r="N27" s="33">
        <v>0</v>
      </c>
      <c r="O27" s="9">
        <v>0</v>
      </c>
      <c r="P27" s="9">
        <v>0</v>
      </c>
      <c r="Q27" s="9">
        <v>0</v>
      </c>
      <c r="R27" s="9">
        <v>0</v>
      </c>
      <c r="S27" s="9">
        <v>0</v>
      </c>
      <c r="T27" s="9">
        <v>0</v>
      </c>
      <c r="U27" s="9">
        <v>0</v>
      </c>
      <c r="V27" s="9">
        <v>0</v>
      </c>
      <c r="W27" s="9">
        <v>0</v>
      </c>
      <c r="X27" s="9">
        <v>0</v>
      </c>
      <c r="Y27" s="9">
        <v>0</v>
      </c>
      <c r="Z27" s="9">
        <v>0</v>
      </c>
      <c r="AA27" s="9">
        <v>0</v>
      </c>
      <c r="AB27" s="9">
        <v>0</v>
      </c>
      <c r="AC27" s="9">
        <v>0</v>
      </c>
      <c r="AD27" s="33">
        <v>0</v>
      </c>
      <c r="AE27" s="9">
        <v>0</v>
      </c>
      <c r="AF27" s="9">
        <v>0</v>
      </c>
      <c r="AG27" s="9"/>
      <c r="AH27" s="27" t="str">
        <f t="shared" si="3"/>
        <v>проверка пройдена</v>
      </c>
    </row>
    <row r="28" spans="1:34" s="4" customFormat="1" ht="31.5" x14ac:dyDescent="0.25">
      <c r="A28" s="32"/>
      <c r="B28" s="28" t="s">
        <v>662</v>
      </c>
      <c r="C28" s="28" t="s">
        <v>475</v>
      </c>
      <c r="D28" s="28" t="str">
        <f>VLOOKUP(C28,'[1]Коды программ'!$A$2:$B$578,2,FALSE)</f>
        <v>Агрономия</v>
      </c>
      <c r="E28" s="8" t="s">
        <v>14</v>
      </c>
      <c r="F28" s="6" t="s">
        <v>18</v>
      </c>
      <c r="G28" s="9">
        <v>0</v>
      </c>
      <c r="H28" s="33">
        <v>0</v>
      </c>
      <c r="I28" s="9">
        <v>0</v>
      </c>
      <c r="J28" s="9">
        <v>0</v>
      </c>
      <c r="K28" s="33">
        <v>0</v>
      </c>
      <c r="L28" s="33">
        <v>0</v>
      </c>
      <c r="M28" s="9">
        <v>0</v>
      </c>
      <c r="N28" s="33">
        <v>0</v>
      </c>
      <c r="O28" s="9">
        <v>0</v>
      </c>
      <c r="P28" s="9">
        <v>0</v>
      </c>
      <c r="Q28" s="9">
        <v>0</v>
      </c>
      <c r="R28" s="9">
        <v>0</v>
      </c>
      <c r="S28" s="9">
        <v>0</v>
      </c>
      <c r="T28" s="9">
        <v>0</v>
      </c>
      <c r="U28" s="9">
        <v>0</v>
      </c>
      <c r="V28" s="9">
        <v>0</v>
      </c>
      <c r="W28" s="9">
        <v>0</v>
      </c>
      <c r="X28" s="9">
        <v>0</v>
      </c>
      <c r="Y28" s="9">
        <v>0</v>
      </c>
      <c r="Z28" s="9">
        <v>0</v>
      </c>
      <c r="AA28" s="9">
        <v>0</v>
      </c>
      <c r="AB28" s="9">
        <v>0</v>
      </c>
      <c r="AC28" s="9">
        <v>0</v>
      </c>
      <c r="AD28" s="33">
        <v>0</v>
      </c>
      <c r="AE28" s="9">
        <v>0</v>
      </c>
      <c r="AF28" s="9">
        <v>0</v>
      </c>
      <c r="AG28" s="9"/>
      <c r="AH28" s="27" t="str">
        <f t="shared" si="3"/>
        <v>проверка пройдена</v>
      </c>
    </row>
    <row r="29" spans="1:34" s="4" customFormat="1" ht="31.5" x14ac:dyDescent="0.25">
      <c r="A29" s="32"/>
      <c r="B29" s="35" t="s">
        <v>662</v>
      </c>
      <c r="C29" s="35" t="s">
        <v>477</v>
      </c>
      <c r="D29" s="35" t="str">
        <f>VLOOKUP(C29,'[1]Коды программ'!$A$2:$B$578,2,FALSE)</f>
        <v>Механизация сельского хозяйства</v>
      </c>
      <c r="E29" s="36" t="s">
        <v>10</v>
      </c>
      <c r="F29" s="37" t="s">
        <v>721</v>
      </c>
      <c r="G29" s="33">
        <v>19</v>
      </c>
      <c r="H29" s="33">
        <v>2</v>
      </c>
      <c r="I29" s="33">
        <v>1</v>
      </c>
      <c r="J29" s="33">
        <v>2</v>
      </c>
      <c r="K29" s="33">
        <v>0</v>
      </c>
      <c r="L29" s="33">
        <v>0</v>
      </c>
      <c r="M29" s="33">
        <v>0</v>
      </c>
      <c r="N29" s="33">
        <v>13</v>
      </c>
      <c r="O29" s="33">
        <v>0</v>
      </c>
      <c r="P29" s="33">
        <v>0</v>
      </c>
      <c r="Q29" s="33">
        <v>4</v>
      </c>
      <c r="R29" s="33">
        <v>0</v>
      </c>
      <c r="S29" s="33">
        <v>0</v>
      </c>
      <c r="T29" s="33">
        <v>0</v>
      </c>
      <c r="U29" s="33">
        <v>0</v>
      </c>
      <c r="V29" s="33">
        <v>0</v>
      </c>
      <c r="W29" s="33">
        <v>0</v>
      </c>
      <c r="X29" s="33">
        <v>0</v>
      </c>
      <c r="Y29" s="33">
        <v>0</v>
      </c>
      <c r="Z29" s="33">
        <v>0</v>
      </c>
      <c r="AA29" s="33">
        <v>0</v>
      </c>
      <c r="AB29" s="33">
        <v>0</v>
      </c>
      <c r="AC29" s="33">
        <v>0</v>
      </c>
      <c r="AD29" s="33">
        <v>0</v>
      </c>
      <c r="AE29" s="33">
        <v>0</v>
      </c>
      <c r="AF29" s="33">
        <v>0</v>
      </c>
      <c r="AG29" s="40"/>
      <c r="AH29" s="38"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4" customFormat="1" ht="31.5" x14ac:dyDescent="0.25">
      <c r="A30" s="32"/>
      <c r="B30" s="28" t="s">
        <v>662</v>
      </c>
      <c r="C30" s="28" t="s">
        <v>477</v>
      </c>
      <c r="D30" s="28" t="str">
        <f>VLOOKUP(C30,'[1]Коды программ'!$A$2:$B$578,2,FALSE)</f>
        <v>Механизация сельского хозяйства</v>
      </c>
      <c r="E30" s="8" t="s">
        <v>11</v>
      </c>
      <c r="F30" s="6" t="s">
        <v>722</v>
      </c>
      <c r="G30" s="9">
        <v>0</v>
      </c>
      <c r="H30" s="33">
        <v>0</v>
      </c>
      <c r="I30" s="9">
        <v>0</v>
      </c>
      <c r="J30" s="9">
        <v>0</v>
      </c>
      <c r="K30" s="33">
        <v>0</v>
      </c>
      <c r="L30" s="33">
        <v>0</v>
      </c>
      <c r="M30" s="9">
        <v>0</v>
      </c>
      <c r="N30" s="33">
        <v>0</v>
      </c>
      <c r="O30" s="9">
        <v>0</v>
      </c>
      <c r="P30" s="9">
        <v>0</v>
      </c>
      <c r="Q30" s="9">
        <v>0</v>
      </c>
      <c r="R30" s="9">
        <v>0</v>
      </c>
      <c r="S30" s="9">
        <v>0</v>
      </c>
      <c r="T30" s="9">
        <v>0</v>
      </c>
      <c r="U30" s="9">
        <v>0</v>
      </c>
      <c r="V30" s="9">
        <v>0</v>
      </c>
      <c r="W30" s="9">
        <v>0</v>
      </c>
      <c r="X30" s="9">
        <v>0</v>
      </c>
      <c r="Y30" s="9">
        <v>0</v>
      </c>
      <c r="Z30" s="9">
        <v>0</v>
      </c>
      <c r="AA30" s="9">
        <v>0</v>
      </c>
      <c r="AB30" s="9">
        <v>0</v>
      </c>
      <c r="AC30" s="9">
        <v>0</v>
      </c>
      <c r="AD30" s="33">
        <v>0</v>
      </c>
      <c r="AE30" s="9">
        <v>0</v>
      </c>
      <c r="AF30" s="9">
        <v>0</v>
      </c>
      <c r="AG30" s="9"/>
      <c r="AH30" s="27"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s="4" customFormat="1" ht="31.5" x14ac:dyDescent="0.25">
      <c r="A31" s="32"/>
      <c r="B31" s="28" t="s">
        <v>662</v>
      </c>
      <c r="C31" s="28" t="s">
        <v>477</v>
      </c>
      <c r="D31" s="28" t="str">
        <f>VLOOKUP(C31,'[1]Коды программ'!$A$2:$B$578,2,FALSE)</f>
        <v>Механизация сельского хозяйства</v>
      </c>
      <c r="E31" s="8" t="s">
        <v>12</v>
      </c>
      <c r="F31" s="6" t="s">
        <v>723</v>
      </c>
      <c r="G31" s="9">
        <v>0</v>
      </c>
      <c r="H31" s="33">
        <v>0</v>
      </c>
      <c r="I31" s="9">
        <v>0</v>
      </c>
      <c r="J31" s="9">
        <v>0</v>
      </c>
      <c r="K31" s="33">
        <v>0</v>
      </c>
      <c r="L31" s="33">
        <v>0</v>
      </c>
      <c r="M31" s="9">
        <v>0</v>
      </c>
      <c r="N31" s="33">
        <v>0</v>
      </c>
      <c r="O31" s="9">
        <v>0</v>
      </c>
      <c r="P31" s="9">
        <v>0</v>
      </c>
      <c r="Q31" s="9">
        <v>0</v>
      </c>
      <c r="R31" s="9">
        <v>0</v>
      </c>
      <c r="S31" s="9">
        <v>0</v>
      </c>
      <c r="T31" s="9">
        <v>0</v>
      </c>
      <c r="U31" s="9">
        <v>0</v>
      </c>
      <c r="V31" s="9">
        <v>0</v>
      </c>
      <c r="W31" s="9">
        <v>0</v>
      </c>
      <c r="X31" s="9">
        <v>0</v>
      </c>
      <c r="Y31" s="9">
        <v>0</v>
      </c>
      <c r="Z31" s="9">
        <v>0</v>
      </c>
      <c r="AA31" s="9">
        <v>0</v>
      </c>
      <c r="AB31" s="9">
        <v>0</v>
      </c>
      <c r="AC31" s="9">
        <v>0</v>
      </c>
      <c r="AD31" s="33">
        <v>0</v>
      </c>
      <c r="AE31" s="9">
        <v>0</v>
      </c>
      <c r="AF31" s="9">
        <v>0</v>
      </c>
      <c r="AG31" s="9"/>
      <c r="AH31" s="27" t="str">
        <f t="shared" si="4"/>
        <v>проверка пройдена</v>
      </c>
    </row>
    <row r="32" spans="1:34" s="4" customFormat="1" ht="31.5" x14ac:dyDescent="0.25">
      <c r="A32" s="32"/>
      <c r="B32" s="28" t="s">
        <v>662</v>
      </c>
      <c r="C32" s="28" t="s">
        <v>477</v>
      </c>
      <c r="D32" s="28" t="str">
        <f>VLOOKUP(C32,'[1]Коды программ'!$A$2:$B$578,2,FALSE)</f>
        <v>Механизация сельского хозяйства</v>
      </c>
      <c r="E32" s="8" t="s">
        <v>13</v>
      </c>
      <c r="F32" s="6" t="s">
        <v>15</v>
      </c>
      <c r="G32" s="9">
        <v>0</v>
      </c>
      <c r="H32" s="33">
        <v>0</v>
      </c>
      <c r="I32" s="9">
        <v>0</v>
      </c>
      <c r="J32" s="9">
        <v>0</v>
      </c>
      <c r="K32" s="33">
        <v>0</v>
      </c>
      <c r="L32" s="33">
        <v>0</v>
      </c>
      <c r="M32" s="9">
        <v>0</v>
      </c>
      <c r="N32" s="33">
        <v>0</v>
      </c>
      <c r="O32" s="9">
        <v>0</v>
      </c>
      <c r="P32" s="9">
        <v>0</v>
      </c>
      <c r="Q32" s="9">
        <v>0</v>
      </c>
      <c r="R32" s="9">
        <v>0</v>
      </c>
      <c r="S32" s="9">
        <v>0</v>
      </c>
      <c r="T32" s="9">
        <v>0</v>
      </c>
      <c r="U32" s="9">
        <v>0</v>
      </c>
      <c r="V32" s="9">
        <v>0</v>
      </c>
      <c r="W32" s="9">
        <v>0</v>
      </c>
      <c r="X32" s="9">
        <v>0</v>
      </c>
      <c r="Y32" s="9">
        <v>0</v>
      </c>
      <c r="Z32" s="9">
        <v>0</v>
      </c>
      <c r="AA32" s="9">
        <v>0</v>
      </c>
      <c r="AB32" s="9">
        <v>0</v>
      </c>
      <c r="AC32" s="9">
        <v>0</v>
      </c>
      <c r="AD32" s="33">
        <v>0</v>
      </c>
      <c r="AE32" s="9">
        <v>0</v>
      </c>
      <c r="AF32" s="9">
        <v>0</v>
      </c>
      <c r="AG32" s="9"/>
      <c r="AH32" s="27" t="str">
        <f t="shared" si="4"/>
        <v>проверка пройдена</v>
      </c>
    </row>
    <row r="33" spans="1:34" s="4" customFormat="1" ht="31.5" x14ac:dyDescent="0.25">
      <c r="A33" s="32"/>
      <c r="B33" s="28" t="s">
        <v>662</v>
      </c>
      <c r="C33" s="28" t="s">
        <v>477</v>
      </c>
      <c r="D33" s="28" t="str">
        <f>VLOOKUP(C33,'[1]Коды программ'!$A$2:$B$578,2,FALSE)</f>
        <v>Механизация сельского хозяйства</v>
      </c>
      <c r="E33" s="8" t="s">
        <v>14</v>
      </c>
      <c r="F33" s="6" t="s">
        <v>18</v>
      </c>
      <c r="G33" s="9">
        <v>0</v>
      </c>
      <c r="H33" s="33">
        <v>0</v>
      </c>
      <c r="I33" s="9">
        <v>0</v>
      </c>
      <c r="J33" s="9">
        <v>0</v>
      </c>
      <c r="K33" s="33">
        <v>0</v>
      </c>
      <c r="L33" s="33">
        <v>0</v>
      </c>
      <c r="M33" s="9">
        <v>0</v>
      </c>
      <c r="N33" s="33">
        <v>0</v>
      </c>
      <c r="O33" s="9">
        <v>0</v>
      </c>
      <c r="P33" s="9">
        <v>0</v>
      </c>
      <c r="Q33" s="9">
        <v>0</v>
      </c>
      <c r="R33" s="9">
        <v>0</v>
      </c>
      <c r="S33" s="9">
        <v>0</v>
      </c>
      <c r="T33" s="9">
        <v>0</v>
      </c>
      <c r="U33" s="9">
        <v>0</v>
      </c>
      <c r="V33" s="9">
        <v>0</v>
      </c>
      <c r="W33" s="9">
        <v>0</v>
      </c>
      <c r="X33" s="9">
        <v>0</v>
      </c>
      <c r="Y33" s="9">
        <v>0</v>
      </c>
      <c r="Z33" s="9">
        <v>0</v>
      </c>
      <c r="AA33" s="9">
        <v>0</v>
      </c>
      <c r="AB33" s="9">
        <v>0</v>
      </c>
      <c r="AC33" s="9">
        <v>0</v>
      </c>
      <c r="AD33" s="33">
        <v>0</v>
      </c>
      <c r="AE33" s="9">
        <v>0</v>
      </c>
      <c r="AF33" s="9">
        <v>0</v>
      </c>
      <c r="AG33" s="9"/>
      <c r="AH33" s="27" t="str">
        <f t="shared" si="4"/>
        <v>проверка пройдена</v>
      </c>
    </row>
    <row r="34" spans="1:34" s="4" customFormat="1" ht="47.25" x14ac:dyDescent="0.25">
      <c r="A34" s="32"/>
      <c r="B34" s="35" t="s">
        <v>662</v>
      </c>
      <c r="C34" s="35" t="s">
        <v>459</v>
      </c>
      <c r="D34" s="35" t="str">
        <f>VLOOKUP(C34,'[1]Коды программ'!$A$2:$B$578,2,FALSE)</f>
        <v>Тракторист-машинист сельскохозяйственного производства</v>
      </c>
      <c r="E34" s="36" t="s">
        <v>10</v>
      </c>
      <c r="F34" s="37" t="s">
        <v>721</v>
      </c>
      <c r="G34" s="33">
        <v>20</v>
      </c>
      <c r="H34" s="33">
        <v>8</v>
      </c>
      <c r="I34" s="33">
        <v>7</v>
      </c>
      <c r="J34" s="33">
        <v>7</v>
      </c>
      <c r="K34" s="33">
        <v>1</v>
      </c>
      <c r="L34" s="33">
        <v>0</v>
      </c>
      <c r="M34" s="33">
        <v>0</v>
      </c>
      <c r="N34" s="33">
        <v>7</v>
      </c>
      <c r="O34" s="33">
        <v>1</v>
      </c>
      <c r="P34" s="33">
        <v>0</v>
      </c>
      <c r="Q34" s="33">
        <v>2</v>
      </c>
      <c r="R34" s="33">
        <v>0</v>
      </c>
      <c r="S34" s="33">
        <v>0</v>
      </c>
      <c r="T34" s="33">
        <v>0</v>
      </c>
      <c r="U34" s="33">
        <v>0</v>
      </c>
      <c r="V34" s="33">
        <v>1</v>
      </c>
      <c r="W34" s="33">
        <v>0</v>
      </c>
      <c r="X34" s="33">
        <v>0</v>
      </c>
      <c r="Y34" s="33">
        <v>0</v>
      </c>
      <c r="Z34" s="33">
        <v>0</v>
      </c>
      <c r="AA34" s="33">
        <v>0</v>
      </c>
      <c r="AB34" s="33">
        <v>0</v>
      </c>
      <c r="AC34" s="33">
        <v>0</v>
      </c>
      <c r="AD34" s="33">
        <v>0</v>
      </c>
      <c r="AE34" s="33">
        <v>0</v>
      </c>
      <c r="AF34" s="33">
        <v>0</v>
      </c>
      <c r="AG34" s="40"/>
      <c r="AH34" s="38"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s="4" customFormat="1" ht="47.25" x14ac:dyDescent="0.25">
      <c r="A35" s="32"/>
      <c r="B35" s="28" t="s">
        <v>662</v>
      </c>
      <c r="C35" s="28" t="s">
        <v>459</v>
      </c>
      <c r="D35" s="28" t="str">
        <f>VLOOKUP(C35,'[1]Коды программ'!$A$2:$B$578,2,FALSE)</f>
        <v>Тракторист-машинист сельскохозяйственного производства</v>
      </c>
      <c r="E35" s="8" t="s">
        <v>11</v>
      </c>
      <c r="F35" s="6" t="s">
        <v>722</v>
      </c>
      <c r="G35" s="9">
        <v>0</v>
      </c>
      <c r="H35" s="33">
        <v>0</v>
      </c>
      <c r="I35" s="9">
        <v>0</v>
      </c>
      <c r="J35" s="9">
        <v>0</v>
      </c>
      <c r="K35" s="33">
        <v>0</v>
      </c>
      <c r="L35" s="33">
        <v>0</v>
      </c>
      <c r="M35" s="9">
        <v>0</v>
      </c>
      <c r="N35" s="33">
        <v>0</v>
      </c>
      <c r="O35" s="9">
        <v>0</v>
      </c>
      <c r="P35" s="9">
        <v>0</v>
      </c>
      <c r="Q35" s="9">
        <v>0</v>
      </c>
      <c r="R35" s="9">
        <v>0</v>
      </c>
      <c r="S35" s="9">
        <v>0</v>
      </c>
      <c r="T35" s="9">
        <v>0</v>
      </c>
      <c r="U35" s="9">
        <v>0</v>
      </c>
      <c r="V35" s="9">
        <v>0</v>
      </c>
      <c r="W35" s="9">
        <v>0</v>
      </c>
      <c r="X35" s="9">
        <v>0</v>
      </c>
      <c r="Y35" s="9">
        <v>0</v>
      </c>
      <c r="Z35" s="9">
        <v>0</v>
      </c>
      <c r="AA35" s="9">
        <v>0</v>
      </c>
      <c r="AB35" s="9">
        <v>0</v>
      </c>
      <c r="AC35" s="9">
        <v>0</v>
      </c>
      <c r="AD35" s="33">
        <v>0</v>
      </c>
      <c r="AE35" s="9">
        <v>0</v>
      </c>
      <c r="AF35" s="9">
        <v>0</v>
      </c>
      <c r="AG35" s="9"/>
      <c r="AH35" s="27" t="str">
        <f t="shared" ref="AH35:AH38" si="5">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s="4" customFormat="1" ht="47.25" x14ac:dyDescent="0.25">
      <c r="A36" s="32"/>
      <c r="B36" s="28" t="s">
        <v>662</v>
      </c>
      <c r="C36" s="28" t="s">
        <v>459</v>
      </c>
      <c r="D36" s="28" t="str">
        <f>VLOOKUP(C36,'[1]Коды программ'!$A$2:$B$578,2,FALSE)</f>
        <v>Тракторист-машинист сельскохозяйственного производства</v>
      </c>
      <c r="E36" s="8" t="s">
        <v>12</v>
      </c>
      <c r="F36" s="6" t="s">
        <v>723</v>
      </c>
      <c r="G36" s="9">
        <v>0</v>
      </c>
      <c r="H36" s="33">
        <v>0</v>
      </c>
      <c r="I36" s="9">
        <v>0</v>
      </c>
      <c r="J36" s="9">
        <v>0</v>
      </c>
      <c r="K36" s="33">
        <v>0</v>
      </c>
      <c r="L36" s="33">
        <v>0</v>
      </c>
      <c r="M36" s="9">
        <v>0</v>
      </c>
      <c r="N36" s="33">
        <v>0</v>
      </c>
      <c r="O36" s="9">
        <v>0</v>
      </c>
      <c r="P36" s="9">
        <v>0</v>
      </c>
      <c r="Q36" s="9">
        <v>0</v>
      </c>
      <c r="R36" s="9">
        <v>0</v>
      </c>
      <c r="S36" s="9">
        <v>0</v>
      </c>
      <c r="T36" s="9">
        <v>0</v>
      </c>
      <c r="U36" s="9">
        <v>0</v>
      </c>
      <c r="V36" s="9">
        <v>0</v>
      </c>
      <c r="W36" s="9">
        <v>0</v>
      </c>
      <c r="X36" s="9">
        <v>0</v>
      </c>
      <c r="Y36" s="9">
        <v>0</v>
      </c>
      <c r="Z36" s="9">
        <v>0</v>
      </c>
      <c r="AA36" s="9">
        <v>0</v>
      </c>
      <c r="AB36" s="9">
        <v>0</v>
      </c>
      <c r="AC36" s="9">
        <v>0</v>
      </c>
      <c r="AD36" s="33">
        <v>0</v>
      </c>
      <c r="AE36" s="9">
        <v>0</v>
      </c>
      <c r="AF36" s="9">
        <v>0</v>
      </c>
      <c r="AG36" s="9"/>
      <c r="AH36" s="27" t="str">
        <f t="shared" si="5"/>
        <v>проверка пройдена</v>
      </c>
    </row>
    <row r="37" spans="1:34" s="4" customFormat="1" ht="47.25" x14ac:dyDescent="0.25">
      <c r="A37" s="32"/>
      <c r="B37" s="28" t="s">
        <v>662</v>
      </c>
      <c r="C37" s="28" t="s">
        <v>459</v>
      </c>
      <c r="D37" s="28" t="str">
        <f>VLOOKUP(C37,'[1]Коды программ'!$A$2:$B$578,2,FALSE)</f>
        <v>Тракторист-машинист сельскохозяйственного производства</v>
      </c>
      <c r="E37" s="8" t="s">
        <v>13</v>
      </c>
      <c r="F37" s="6" t="s">
        <v>15</v>
      </c>
      <c r="G37" s="9">
        <v>0</v>
      </c>
      <c r="H37" s="33">
        <v>0</v>
      </c>
      <c r="I37" s="9">
        <v>0</v>
      </c>
      <c r="J37" s="9">
        <v>0</v>
      </c>
      <c r="K37" s="33">
        <v>0</v>
      </c>
      <c r="L37" s="33">
        <v>0</v>
      </c>
      <c r="M37" s="9">
        <v>0</v>
      </c>
      <c r="N37" s="33">
        <v>0</v>
      </c>
      <c r="O37" s="9">
        <v>0</v>
      </c>
      <c r="P37" s="9">
        <v>0</v>
      </c>
      <c r="Q37" s="9">
        <v>0</v>
      </c>
      <c r="R37" s="9">
        <v>0</v>
      </c>
      <c r="S37" s="9">
        <v>0</v>
      </c>
      <c r="T37" s="9">
        <v>0</v>
      </c>
      <c r="U37" s="9">
        <v>0</v>
      </c>
      <c r="V37" s="9">
        <v>0</v>
      </c>
      <c r="W37" s="9">
        <v>0</v>
      </c>
      <c r="X37" s="9">
        <v>0</v>
      </c>
      <c r="Y37" s="9">
        <v>0</v>
      </c>
      <c r="Z37" s="9">
        <v>0</v>
      </c>
      <c r="AA37" s="9">
        <v>0</v>
      </c>
      <c r="AB37" s="9">
        <v>0</v>
      </c>
      <c r="AC37" s="9">
        <v>0</v>
      </c>
      <c r="AD37" s="33">
        <v>0</v>
      </c>
      <c r="AE37" s="9">
        <v>0</v>
      </c>
      <c r="AF37" s="9">
        <v>0</v>
      </c>
      <c r="AG37" s="9"/>
      <c r="AH37" s="27" t="str">
        <f t="shared" si="5"/>
        <v>проверка пройдена</v>
      </c>
    </row>
    <row r="38" spans="1:34" s="4" customFormat="1" ht="47.25" x14ac:dyDescent="0.25">
      <c r="A38" s="32"/>
      <c r="B38" s="28" t="s">
        <v>662</v>
      </c>
      <c r="C38" s="28" t="s">
        <v>459</v>
      </c>
      <c r="D38" s="28" t="str">
        <f>VLOOKUP(C38,'[1]Коды программ'!$A$2:$B$578,2,FALSE)</f>
        <v>Тракторист-машинист сельскохозяйственного производства</v>
      </c>
      <c r="E38" s="8" t="s">
        <v>14</v>
      </c>
      <c r="F38" s="6" t="s">
        <v>18</v>
      </c>
      <c r="G38" s="9">
        <v>0</v>
      </c>
      <c r="H38" s="33">
        <v>0</v>
      </c>
      <c r="I38" s="9">
        <v>0</v>
      </c>
      <c r="J38" s="9">
        <v>0</v>
      </c>
      <c r="K38" s="33">
        <v>0</v>
      </c>
      <c r="L38" s="33">
        <v>0</v>
      </c>
      <c r="M38" s="9">
        <v>0</v>
      </c>
      <c r="N38" s="33">
        <v>0</v>
      </c>
      <c r="O38" s="9">
        <v>0</v>
      </c>
      <c r="P38" s="9">
        <v>0</v>
      </c>
      <c r="Q38" s="9">
        <v>0</v>
      </c>
      <c r="R38" s="9">
        <v>0</v>
      </c>
      <c r="S38" s="9">
        <v>0</v>
      </c>
      <c r="T38" s="9">
        <v>0</v>
      </c>
      <c r="U38" s="9">
        <v>0</v>
      </c>
      <c r="V38" s="9">
        <v>0</v>
      </c>
      <c r="W38" s="9">
        <v>0</v>
      </c>
      <c r="X38" s="9">
        <v>0</v>
      </c>
      <c r="Y38" s="9">
        <v>0</v>
      </c>
      <c r="Z38" s="9">
        <v>0</v>
      </c>
      <c r="AA38" s="9">
        <v>0</v>
      </c>
      <c r="AB38" s="9">
        <v>0</v>
      </c>
      <c r="AC38" s="9">
        <v>0</v>
      </c>
      <c r="AD38" s="33">
        <v>0</v>
      </c>
      <c r="AE38" s="9">
        <v>0</v>
      </c>
      <c r="AF38" s="9">
        <v>0</v>
      </c>
      <c r="AG38" s="9"/>
      <c r="AH38" s="27" t="str">
        <f t="shared" si="5"/>
        <v>проверка пройдена</v>
      </c>
    </row>
    <row r="39" spans="1:34" s="4" customFormat="1" ht="31.5" x14ac:dyDescent="0.25">
      <c r="A39" s="32"/>
      <c r="B39" s="35" t="s">
        <v>662</v>
      </c>
      <c r="C39" s="35" t="s">
        <v>519</v>
      </c>
      <c r="D39" s="35" t="str">
        <f>VLOOKUP(C39,'[1]Коды программ'!$A$2:$B$578,2,FALSE)</f>
        <v>Повар, кондитер</v>
      </c>
      <c r="E39" s="36" t="s">
        <v>10</v>
      </c>
      <c r="F39" s="37" t="s">
        <v>721</v>
      </c>
      <c r="G39" s="33">
        <v>22</v>
      </c>
      <c r="H39" s="33">
        <v>8</v>
      </c>
      <c r="I39" s="33">
        <v>5</v>
      </c>
      <c r="J39" s="33">
        <v>7</v>
      </c>
      <c r="K39" s="33">
        <v>0</v>
      </c>
      <c r="L39" s="33">
        <v>0</v>
      </c>
      <c r="M39" s="33">
        <v>7</v>
      </c>
      <c r="N39" s="33">
        <v>1</v>
      </c>
      <c r="O39" s="33">
        <v>0</v>
      </c>
      <c r="P39" s="33">
        <v>1</v>
      </c>
      <c r="Q39" s="33">
        <v>5</v>
      </c>
      <c r="R39" s="33">
        <v>0</v>
      </c>
      <c r="S39" s="33">
        <v>0</v>
      </c>
      <c r="T39" s="33">
        <v>0</v>
      </c>
      <c r="U39" s="33">
        <v>0</v>
      </c>
      <c r="V39" s="33">
        <v>0</v>
      </c>
      <c r="W39" s="33">
        <v>0</v>
      </c>
      <c r="X39" s="33">
        <v>0</v>
      </c>
      <c r="Y39" s="33">
        <v>0</v>
      </c>
      <c r="Z39" s="33">
        <v>0</v>
      </c>
      <c r="AA39" s="33">
        <v>0</v>
      </c>
      <c r="AB39" s="33">
        <v>0</v>
      </c>
      <c r="AC39" s="33">
        <v>0</v>
      </c>
      <c r="AD39" s="33">
        <v>0</v>
      </c>
      <c r="AE39" s="33">
        <v>0</v>
      </c>
      <c r="AF39" s="33">
        <v>0</v>
      </c>
      <c r="AG39" s="40"/>
      <c r="AH39" s="38" t="str">
        <f>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4" s="4" customFormat="1" ht="31.5" x14ac:dyDescent="0.25">
      <c r="A40" s="32"/>
      <c r="B40" s="28" t="s">
        <v>662</v>
      </c>
      <c r="C40" s="28" t="s">
        <v>519</v>
      </c>
      <c r="D40" s="28" t="str">
        <f>VLOOKUP(C40,'[1]Коды программ'!$A$2:$B$578,2,FALSE)</f>
        <v>Повар, кондитер</v>
      </c>
      <c r="E40" s="8" t="s">
        <v>11</v>
      </c>
      <c r="F40" s="6" t="s">
        <v>722</v>
      </c>
      <c r="G40" s="9">
        <v>0</v>
      </c>
      <c r="H40" s="33">
        <v>0</v>
      </c>
      <c r="I40" s="9">
        <v>0</v>
      </c>
      <c r="J40" s="9">
        <v>0</v>
      </c>
      <c r="K40" s="33">
        <v>0</v>
      </c>
      <c r="L40" s="33">
        <v>0</v>
      </c>
      <c r="M40" s="9">
        <v>0</v>
      </c>
      <c r="N40" s="33">
        <v>0</v>
      </c>
      <c r="O40" s="9">
        <v>0</v>
      </c>
      <c r="P40" s="9">
        <v>0</v>
      </c>
      <c r="Q40" s="9">
        <v>0</v>
      </c>
      <c r="R40" s="9">
        <v>0</v>
      </c>
      <c r="S40" s="9">
        <v>0</v>
      </c>
      <c r="T40" s="9">
        <v>0</v>
      </c>
      <c r="U40" s="9">
        <v>0</v>
      </c>
      <c r="V40" s="9">
        <v>0</v>
      </c>
      <c r="W40" s="9">
        <v>0</v>
      </c>
      <c r="X40" s="9">
        <v>0</v>
      </c>
      <c r="Y40" s="9">
        <v>0</v>
      </c>
      <c r="Z40" s="9">
        <v>0</v>
      </c>
      <c r="AA40" s="9">
        <v>0</v>
      </c>
      <c r="AB40" s="9">
        <v>0</v>
      </c>
      <c r="AC40" s="9">
        <v>0</v>
      </c>
      <c r="AD40" s="33">
        <v>0</v>
      </c>
      <c r="AE40" s="9">
        <v>0</v>
      </c>
      <c r="AF40" s="9">
        <v>0</v>
      </c>
      <c r="AG40" s="9"/>
      <c r="AH40" s="27" t="str">
        <f t="shared" ref="AH40:AH45" si="6">IF(G40=H40+K40+L40+M40+N40+O40+P40+Q40+R40+S40+T40+U40+V40+W40+X40+Y40+Z40+AA40+AB40+AC40+AD40+AE40+AF40,"проверка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4" s="4" customFormat="1" ht="31.5" x14ac:dyDescent="0.25">
      <c r="A41" s="32"/>
      <c r="B41" s="28" t="s">
        <v>662</v>
      </c>
      <c r="C41" s="28" t="s">
        <v>519</v>
      </c>
      <c r="D41" s="28" t="str">
        <f>VLOOKUP(C41,'[1]Коды программ'!$A$2:$B$578,2,FALSE)</f>
        <v>Повар, кондитер</v>
      </c>
      <c r="E41" s="8" t="s">
        <v>12</v>
      </c>
      <c r="F41" s="6" t="s">
        <v>723</v>
      </c>
      <c r="G41" s="9">
        <v>0</v>
      </c>
      <c r="H41" s="33">
        <v>0</v>
      </c>
      <c r="I41" s="9">
        <v>0</v>
      </c>
      <c r="J41" s="9">
        <v>0</v>
      </c>
      <c r="K41" s="33">
        <v>0</v>
      </c>
      <c r="L41" s="33">
        <v>0</v>
      </c>
      <c r="M41" s="9">
        <v>0</v>
      </c>
      <c r="N41" s="33">
        <v>0</v>
      </c>
      <c r="O41" s="9">
        <v>0</v>
      </c>
      <c r="P41" s="9">
        <v>0</v>
      </c>
      <c r="Q41" s="9">
        <v>0</v>
      </c>
      <c r="R41" s="9">
        <v>0</v>
      </c>
      <c r="S41" s="9">
        <v>0</v>
      </c>
      <c r="T41" s="9">
        <v>0</v>
      </c>
      <c r="U41" s="9">
        <v>0</v>
      </c>
      <c r="V41" s="9">
        <v>0</v>
      </c>
      <c r="W41" s="9">
        <v>0</v>
      </c>
      <c r="X41" s="9">
        <v>0</v>
      </c>
      <c r="Y41" s="9">
        <v>0</v>
      </c>
      <c r="Z41" s="9">
        <v>0</v>
      </c>
      <c r="AA41" s="9">
        <v>0</v>
      </c>
      <c r="AB41" s="9">
        <v>0</v>
      </c>
      <c r="AC41" s="9">
        <v>0</v>
      </c>
      <c r="AD41" s="33">
        <v>0</v>
      </c>
      <c r="AE41" s="9">
        <v>0</v>
      </c>
      <c r="AF41" s="9">
        <v>0</v>
      </c>
      <c r="AG41" s="9"/>
      <c r="AH41" s="27" t="str">
        <f t="shared" si="6"/>
        <v>проверка пройдена</v>
      </c>
    </row>
    <row r="42" spans="1:34" s="4" customFormat="1" ht="31.5" x14ac:dyDescent="0.25">
      <c r="A42" s="32"/>
      <c r="B42" s="28" t="s">
        <v>662</v>
      </c>
      <c r="C42" s="28" t="s">
        <v>519</v>
      </c>
      <c r="D42" s="28" t="str">
        <f>VLOOKUP(C42,'[1]Коды программ'!$A$2:$B$578,2,FALSE)</f>
        <v>Повар, кондитер</v>
      </c>
      <c r="E42" s="8" t="s">
        <v>13</v>
      </c>
      <c r="F42" s="6" t="s">
        <v>15</v>
      </c>
      <c r="G42" s="9">
        <v>0</v>
      </c>
      <c r="H42" s="33">
        <v>0</v>
      </c>
      <c r="I42" s="9">
        <v>0</v>
      </c>
      <c r="J42" s="9">
        <v>0</v>
      </c>
      <c r="K42" s="33">
        <v>0</v>
      </c>
      <c r="L42" s="33">
        <v>0</v>
      </c>
      <c r="M42" s="9">
        <v>0</v>
      </c>
      <c r="N42" s="33">
        <v>0</v>
      </c>
      <c r="O42" s="9">
        <v>0</v>
      </c>
      <c r="P42" s="9">
        <v>0</v>
      </c>
      <c r="Q42" s="9">
        <v>0</v>
      </c>
      <c r="R42" s="9">
        <v>0</v>
      </c>
      <c r="S42" s="9">
        <v>0</v>
      </c>
      <c r="T42" s="9">
        <v>0</v>
      </c>
      <c r="U42" s="9">
        <v>0</v>
      </c>
      <c r="V42" s="9">
        <v>0</v>
      </c>
      <c r="W42" s="9">
        <v>0</v>
      </c>
      <c r="X42" s="9">
        <v>0</v>
      </c>
      <c r="Y42" s="9">
        <v>0</v>
      </c>
      <c r="Z42" s="9">
        <v>0</v>
      </c>
      <c r="AA42" s="9">
        <v>0</v>
      </c>
      <c r="AB42" s="9">
        <v>0</v>
      </c>
      <c r="AC42" s="9">
        <v>0</v>
      </c>
      <c r="AD42" s="33">
        <v>0</v>
      </c>
      <c r="AE42" s="9">
        <v>0</v>
      </c>
      <c r="AF42" s="9">
        <v>0</v>
      </c>
      <c r="AG42" s="9"/>
      <c r="AH42" s="27" t="str">
        <f t="shared" si="6"/>
        <v>проверка пройдена</v>
      </c>
    </row>
    <row r="43" spans="1:34" s="4" customFormat="1" ht="31.5" x14ac:dyDescent="0.25">
      <c r="A43" s="32"/>
      <c r="B43" s="28" t="s">
        <v>662</v>
      </c>
      <c r="C43" s="28" t="s">
        <v>519</v>
      </c>
      <c r="D43" s="28" t="str">
        <f>VLOOKUP(C43,'[1]Коды программ'!$A$2:$B$578,2,FALSE)</f>
        <v>Повар, кондитер</v>
      </c>
      <c r="E43" s="8" t="s">
        <v>14</v>
      </c>
      <c r="F43" s="6" t="s">
        <v>18</v>
      </c>
      <c r="G43" s="9">
        <v>0</v>
      </c>
      <c r="H43" s="33">
        <v>0</v>
      </c>
      <c r="I43" s="9">
        <v>0</v>
      </c>
      <c r="J43" s="9">
        <v>0</v>
      </c>
      <c r="K43" s="33">
        <v>0</v>
      </c>
      <c r="L43" s="33">
        <v>0</v>
      </c>
      <c r="M43" s="9">
        <v>0</v>
      </c>
      <c r="N43" s="33">
        <v>0</v>
      </c>
      <c r="O43" s="9">
        <v>0</v>
      </c>
      <c r="P43" s="9">
        <v>0</v>
      </c>
      <c r="Q43" s="9">
        <v>0</v>
      </c>
      <c r="R43" s="9">
        <v>0</v>
      </c>
      <c r="S43" s="9">
        <v>0</v>
      </c>
      <c r="T43" s="9">
        <v>0</v>
      </c>
      <c r="U43" s="9">
        <v>0</v>
      </c>
      <c r="V43" s="9">
        <v>0</v>
      </c>
      <c r="W43" s="9">
        <v>0</v>
      </c>
      <c r="X43" s="9">
        <v>0</v>
      </c>
      <c r="Y43" s="9">
        <v>0</v>
      </c>
      <c r="Z43" s="9">
        <v>0</v>
      </c>
      <c r="AA43" s="9">
        <v>0</v>
      </c>
      <c r="AB43" s="9">
        <v>0</v>
      </c>
      <c r="AC43" s="9">
        <v>0</v>
      </c>
      <c r="AD43" s="33">
        <v>0</v>
      </c>
      <c r="AE43" s="9">
        <v>0</v>
      </c>
      <c r="AF43" s="9">
        <v>0</v>
      </c>
      <c r="AG43" s="9"/>
      <c r="AH43" s="27" t="str">
        <f t="shared" si="6"/>
        <v>проверка пройдена</v>
      </c>
    </row>
    <row r="44" spans="1:34" ht="64.5" customHeight="1" x14ac:dyDescent="0.3">
      <c r="A44" s="63" t="s">
        <v>725</v>
      </c>
      <c r="B44" s="63"/>
      <c r="C44" s="63"/>
      <c r="D44" s="63"/>
      <c r="E44" s="63"/>
      <c r="F44" s="63"/>
      <c r="G44" s="25"/>
      <c r="H44" s="68"/>
      <c r="I44" s="25"/>
      <c r="J44" s="25"/>
      <c r="K44" s="68"/>
      <c r="L44" s="68"/>
      <c r="M44" s="25"/>
      <c r="N44" s="25"/>
      <c r="O44" s="25"/>
      <c r="P44" s="25"/>
      <c r="Q44" s="25"/>
      <c r="R44" s="25"/>
      <c r="S44" s="25"/>
      <c r="T44" s="25"/>
      <c r="U44" s="25"/>
      <c r="V44" s="25"/>
      <c r="W44" s="12"/>
      <c r="X44" s="12"/>
      <c r="Y44" s="12"/>
      <c r="Z44" s="12"/>
      <c r="AA44" s="12"/>
      <c r="AB44" s="12"/>
      <c r="AC44" s="12"/>
      <c r="AD44" s="12"/>
      <c r="AE44" s="12"/>
      <c r="AF44" s="12"/>
      <c r="AG44" s="7"/>
    </row>
    <row r="45" spans="1:34" x14ac:dyDescent="0.3">
      <c r="G45" s="41"/>
      <c r="H45" s="69"/>
      <c r="I45" s="41"/>
      <c r="J45" s="41"/>
      <c r="K45" s="69"/>
      <c r="L45" s="69"/>
      <c r="M45" s="41"/>
      <c r="N45" s="41"/>
      <c r="O45" s="41"/>
      <c r="P45" s="41"/>
      <c r="Q45" s="41"/>
      <c r="R45" s="41"/>
      <c r="S45" s="41"/>
      <c r="T45" s="41"/>
      <c r="U45" s="41"/>
      <c r="V45" s="41"/>
      <c r="W45" s="41"/>
      <c r="X45" s="41"/>
      <c r="Y45" s="41"/>
      <c r="Z45" s="41"/>
      <c r="AA45" s="41"/>
      <c r="AB45" s="41"/>
      <c r="AC45" s="41"/>
      <c r="AD45" s="41"/>
      <c r="AE45" s="41"/>
      <c r="AF45" s="41"/>
      <c r="AH45" s="42"/>
    </row>
    <row r="46" spans="1:34" ht="114" customHeight="1" x14ac:dyDescent="0.3">
      <c r="A46" s="61" t="s">
        <v>1343</v>
      </c>
      <c r="B46" s="61"/>
      <c r="C46" s="61"/>
      <c r="D46" s="61"/>
      <c r="F46" s="30"/>
    </row>
    <row r="47" spans="1:34" ht="40.5" x14ac:dyDescent="0.3">
      <c r="A47" s="23" t="s">
        <v>1319</v>
      </c>
      <c r="B47" s="23" t="s">
        <v>1320</v>
      </c>
      <c r="C47" s="23" t="s">
        <v>1321</v>
      </c>
      <c r="D47" s="23" t="s">
        <v>1322</v>
      </c>
      <c r="K47" s="71"/>
    </row>
    <row r="48" spans="1:34" ht="36" customHeight="1" x14ac:dyDescent="0.3">
      <c r="A48" s="31" t="s">
        <v>1344</v>
      </c>
      <c r="B48" s="31" t="s">
        <v>1345</v>
      </c>
      <c r="C48" s="31" t="s">
        <v>1346</v>
      </c>
      <c r="D48" s="31" t="s">
        <v>1347</v>
      </c>
    </row>
  </sheetData>
  <mergeCells count="18">
    <mergeCell ref="A46:D46"/>
    <mergeCell ref="AH5:AH7"/>
    <mergeCell ref="A44:F44"/>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'Коды программ'!$K$2:$K$9</xm:f>
          </x14:formula1>
          <xm:sqref>A9:A43</xm:sqref>
        </x14:dataValidation>
        <x14:dataValidation type="list" allowBlank="1" showInputMessage="1" showErrorMessage="1">
          <x14:formula1>
            <xm:f>'[1]Коды программ'!#REF!</xm:f>
          </x14:formula1>
          <xm:sqref>B9:C43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2022-02-07T11:31:57Z</dcterms:modified>
</cp:coreProperties>
</file>